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op Storck\Documents\DCS-Prefabpanelen\ABB (Busch-free@home)\"/>
    </mc:Choice>
  </mc:AlternateContent>
  <xr:revisionPtr revIDLastSave="0" documentId="8_{5EE06406-2D38-43AF-B888-2567E6A8BC30}" xr6:coauthVersionLast="47" xr6:coauthVersionMax="47" xr10:uidLastSave="{00000000-0000-0000-0000-000000000000}"/>
  <workbookProtection workbookAlgorithmName="SHA-512" workbookHashValue="yxOknVZrFeb8y+UNLoedQaw9xlngg/VpIT+2AjiAbkoB6nUDOQJDq2ZC9lRm6095u+YrEyq4HXjIj5TogQ7DKg==" workbookSaltValue="ISJFU2Vz56Hbp5txXLds8w==" workbookSpinCount="100000" lockStructure="1" lockWindows="1"/>
  <bookViews>
    <workbookView xWindow="-108" yWindow="-108" windowWidth="23256" windowHeight="12576" activeTab="3" xr2:uid="{00000000-000D-0000-FFFF-FFFF00000000}"/>
  </bookViews>
  <sheets>
    <sheet name="2-Kamerwoning" sheetId="7" r:id="rId1"/>
    <sheet name="3-Kamerwoning" sheetId="6" r:id="rId2"/>
    <sheet name="4-Kamerwoning" sheetId="5" r:id="rId3"/>
    <sheet name="5-Kamerwoning" sheetId="4" r:id="rId4"/>
  </sheets>
  <definedNames>
    <definedName name="_xlnm.Print_Area" localSheetId="0">'2-Kamerwoning'!$A$1:$G$132</definedName>
    <definedName name="_xlnm.Print_Area" localSheetId="1">'3-Kamerwoning'!$A$1:$G$132</definedName>
    <definedName name="_xlnm.Print_Area" localSheetId="2">'4-Kamerwoning'!$A$1:$G$165</definedName>
    <definedName name="_xlnm.Print_Area" localSheetId="3">'5-Kamerwoning'!$A$1:$G$165</definedName>
    <definedName name="Z_D8DF3571_0695_4AF4_9A0F_7DAA0FD59E4F_.wvu.PrintArea" localSheetId="0" hidden="1">'2-Kamerwoning'!$A$1:$E$140</definedName>
    <definedName name="Z_D8DF3571_0695_4AF4_9A0F_7DAA0FD59E4F_.wvu.PrintArea" localSheetId="1" hidden="1">'3-Kamerwoning'!$A$1:$E$150</definedName>
    <definedName name="Z_D8DF3571_0695_4AF4_9A0F_7DAA0FD59E4F_.wvu.PrintArea" localSheetId="2" hidden="1">'4-Kamerwoning'!$A$1:$E$150</definedName>
    <definedName name="Z_D8DF3571_0695_4AF4_9A0F_7DAA0FD59E4F_.wvu.PrintArea" localSheetId="3" hidden="1">'5-Kamerwoning'!$A$1:$E$150</definedName>
  </definedNames>
  <calcPr calcId="191029"/>
  <customWorkbookViews>
    <customWorkbookView name="Your User Name - Persoonlijke weergave" guid="{D8DF3571-0695-4AF4-9A0F-7DAA0FD59E4F}" mergeInterval="0" personalView="1" maximized="1" xWindow="1" yWindow="1" windowWidth="1020" windowHeight="547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" i="7" l="1"/>
  <c r="G111" i="7"/>
  <c r="G110" i="7"/>
  <c r="G109" i="7"/>
  <c r="G108" i="7"/>
  <c r="G107" i="7"/>
  <c r="G106" i="7"/>
  <c r="G105" i="7"/>
  <c r="G104" i="7"/>
  <c r="G103" i="7"/>
  <c r="G89" i="7"/>
  <c r="G88" i="7"/>
  <c r="G87" i="7"/>
  <c r="G85" i="7"/>
  <c r="G78" i="7"/>
  <c r="G77" i="7"/>
  <c r="G76" i="7"/>
  <c r="G73" i="7"/>
  <c r="G70" i="7"/>
  <c r="G65" i="7"/>
  <c r="G64" i="7"/>
  <c r="G63" i="7"/>
  <c r="G61" i="7"/>
  <c r="G55" i="7"/>
  <c r="G54" i="7"/>
  <c r="G53" i="7"/>
  <c r="G50" i="7"/>
  <c r="G49" i="7"/>
  <c r="G48" i="7"/>
  <c r="G46" i="7"/>
  <c r="G39" i="7"/>
  <c r="G38" i="7"/>
  <c r="G37" i="7"/>
  <c r="G33" i="7"/>
  <c r="G30" i="7"/>
  <c r="G29" i="7"/>
  <c r="G26" i="7"/>
  <c r="G23" i="7"/>
  <c r="G22" i="7"/>
  <c r="G19" i="7"/>
  <c r="G18" i="7"/>
  <c r="G17" i="7"/>
  <c r="G15" i="7"/>
  <c r="G10" i="7"/>
  <c r="G9" i="7"/>
  <c r="G7" i="7"/>
  <c r="G4" i="7"/>
  <c r="G122" i="6"/>
  <c r="G121" i="6"/>
  <c r="G120" i="6"/>
  <c r="G119" i="6"/>
  <c r="G118" i="6"/>
  <c r="G117" i="6"/>
  <c r="G116" i="6"/>
  <c r="G115" i="6"/>
  <c r="G114" i="6"/>
  <c r="G113" i="6"/>
  <c r="G105" i="6"/>
  <c r="G104" i="6"/>
  <c r="G103" i="6"/>
  <c r="G101" i="6"/>
  <c r="G94" i="6"/>
  <c r="G93" i="6"/>
  <c r="G92" i="6"/>
  <c r="G89" i="6"/>
  <c r="G88" i="6"/>
  <c r="G87" i="6"/>
  <c r="G85" i="6"/>
  <c r="G78" i="6"/>
  <c r="G77" i="6"/>
  <c r="G76" i="6"/>
  <c r="G73" i="6"/>
  <c r="G70" i="6"/>
  <c r="G65" i="6"/>
  <c r="G64" i="6"/>
  <c r="G63" i="6"/>
  <c r="G61" i="6"/>
  <c r="G55" i="6"/>
  <c r="G54" i="6"/>
  <c r="G53" i="6"/>
  <c r="G50" i="6"/>
  <c r="G49" i="6"/>
  <c r="G48" i="6"/>
  <c r="G46" i="6"/>
  <c r="G39" i="6"/>
  <c r="G38" i="6"/>
  <c r="G37" i="6"/>
  <c r="G33" i="6"/>
  <c r="G30" i="6"/>
  <c r="G29" i="6"/>
  <c r="G26" i="6"/>
  <c r="G23" i="6"/>
  <c r="G22" i="6"/>
  <c r="G19" i="6"/>
  <c r="G18" i="6"/>
  <c r="G17" i="6"/>
  <c r="G15" i="6"/>
  <c r="G10" i="6"/>
  <c r="G9" i="6"/>
  <c r="G7" i="6"/>
  <c r="G4" i="6"/>
  <c r="G124" i="6" s="1"/>
  <c r="G145" i="5"/>
  <c r="G144" i="5"/>
  <c r="G143" i="5"/>
  <c r="G142" i="5"/>
  <c r="G141" i="5"/>
  <c r="G140" i="5"/>
  <c r="G139" i="5"/>
  <c r="G138" i="5"/>
  <c r="G137" i="5"/>
  <c r="G136" i="5"/>
  <c r="G126" i="5"/>
  <c r="G125" i="5"/>
  <c r="G124" i="5"/>
  <c r="G122" i="5"/>
  <c r="G115" i="5"/>
  <c r="G114" i="5"/>
  <c r="G113" i="5"/>
  <c r="G105" i="5"/>
  <c r="G104" i="5"/>
  <c r="G103" i="5"/>
  <c r="G101" i="5"/>
  <c r="G94" i="5"/>
  <c r="G93" i="5"/>
  <c r="G92" i="5"/>
  <c r="G89" i="5"/>
  <c r="G88" i="5"/>
  <c r="G87" i="5"/>
  <c r="G85" i="5"/>
  <c r="G78" i="5"/>
  <c r="G77" i="5"/>
  <c r="G76" i="5"/>
  <c r="G73" i="5"/>
  <c r="G70" i="5"/>
  <c r="G65" i="5"/>
  <c r="G64" i="5"/>
  <c r="G63" i="5"/>
  <c r="G61" i="5"/>
  <c r="G55" i="5"/>
  <c r="G54" i="5"/>
  <c r="G53" i="5"/>
  <c r="G50" i="5"/>
  <c r="G49" i="5"/>
  <c r="G48" i="5"/>
  <c r="G46" i="5"/>
  <c r="G39" i="5"/>
  <c r="G38" i="5"/>
  <c r="G37" i="5"/>
  <c r="G33" i="5"/>
  <c r="G30" i="5"/>
  <c r="G29" i="5"/>
  <c r="G26" i="5"/>
  <c r="G23" i="5"/>
  <c r="G22" i="5"/>
  <c r="G19" i="5"/>
  <c r="G18" i="5"/>
  <c r="G17" i="5"/>
  <c r="G15" i="5"/>
  <c r="G10" i="5"/>
  <c r="G9" i="5"/>
  <c r="G7" i="5"/>
  <c r="G4" i="5"/>
  <c r="G147" i="5" s="1"/>
  <c r="G161" i="4"/>
  <c r="G160" i="4"/>
  <c r="G159" i="4"/>
  <c r="G53" i="4"/>
  <c r="G37" i="4"/>
  <c r="G158" i="4"/>
  <c r="G157" i="4"/>
  <c r="G149" i="4"/>
  <c r="G148" i="4"/>
  <c r="G147" i="4"/>
  <c r="G126" i="4"/>
  <c r="G125" i="4"/>
  <c r="G124" i="4"/>
  <c r="G105" i="4"/>
  <c r="G104" i="4"/>
  <c r="G103" i="4"/>
  <c r="G138" i="4"/>
  <c r="G137" i="4"/>
  <c r="G136" i="4"/>
  <c r="G115" i="4"/>
  <c r="G114" i="4"/>
  <c r="G113" i="4"/>
  <c r="G94" i="4"/>
  <c r="G93" i="4"/>
  <c r="G92" i="4"/>
  <c r="G78" i="4"/>
  <c r="G77" i="4"/>
  <c r="G76" i="4"/>
  <c r="G89" i="4"/>
  <c r="G88" i="4"/>
  <c r="G87" i="4"/>
  <c r="G65" i="4"/>
  <c r="G64" i="4"/>
  <c r="G63" i="4"/>
  <c r="G50" i="4"/>
  <c r="G49" i="4"/>
  <c r="G48" i="4"/>
  <c r="G145" i="4"/>
  <c r="G122" i="4"/>
  <c r="G101" i="4"/>
  <c r="G85" i="4"/>
  <c r="G73" i="4"/>
  <c r="G61" i="4"/>
  <c r="G46" i="4"/>
  <c r="G33" i="4"/>
  <c r="G26" i="4"/>
  <c r="G15" i="4"/>
  <c r="G19" i="4"/>
  <c r="G18" i="4"/>
  <c r="G17" i="4"/>
  <c r="G125" i="6" l="1"/>
  <c r="G114" i="7"/>
  <c r="G115" i="7"/>
  <c r="G148" i="5"/>
  <c r="G153" i="4"/>
  <c r="G156" i="4"/>
  <c r="G70" i="4"/>
  <c r="G54" i="4"/>
  <c r="G55" i="4"/>
  <c r="G39" i="4"/>
  <c r="G38" i="4"/>
  <c r="G30" i="4"/>
  <c r="G29" i="4"/>
  <c r="G22" i="4"/>
  <c r="G116" i="7" l="1"/>
  <c r="G155" i="4"/>
  <c r="G7" i="4"/>
  <c r="G23" i="4"/>
  <c r="G9" i="4"/>
  <c r="G154" i="4" l="1"/>
  <c r="G152" i="4"/>
  <c r="G10" i="4"/>
  <c r="G4" i="4"/>
  <c r="G164" i="4" l="1"/>
  <c r="G163" i="4"/>
  <c r="G165" i="4" l="1"/>
  <c r="G149" i="5"/>
  <c r="G126" i="6"/>
</calcChain>
</file>

<file path=xl/sharedStrings.xml><?xml version="1.0" encoding="utf-8"?>
<sst xmlns="http://schemas.openxmlformats.org/spreadsheetml/2006/main" count="1244" uniqueCount="114">
  <si>
    <t>Aantal</t>
  </si>
  <si>
    <t>Artikelnr.</t>
  </si>
  <si>
    <t>Omschrijving</t>
  </si>
  <si>
    <t>Kleur</t>
  </si>
  <si>
    <t>Programma</t>
  </si>
  <si>
    <t>Pos-02 Toilet 1.2</t>
  </si>
  <si>
    <t>Pos-03 Badkamer 1.3</t>
  </si>
  <si>
    <t>Pos-04 Woonkamer 1.4</t>
  </si>
  <si>
    <t>Pos-05 Keuken 1.5</t>
  </si>
  <si>
    <t>Pos-06 Balkon of Terras 1.6</t>
  </si>
  <si>
    <t>Pos-07 Slaapkamer 1.7</t>
  </si>
  <si>
    <t>Pos-08 Slaapkamer 1.8</t>
  </si>
  <si>
    <t>Pos-09 Slaapkamer 1.9</t>
  </si>
  <si>
    <t>Pos-10 Slaapkamer 1.10</t>
  </si>
  <si>
    <t>-</t>
  </si>
  <si>
    <t>Pos-01 Hal Voordeur 1.1 (5-Kamerwoning)</t>
  </si>
  <si>
    <t>Bruto p/st</t>
  </si>
  <si>
    <t>Bruto</t>
  </si>
  <si>
    <t>Bruto Totaal</t>
  </si>
  <si>
    <t>RK-1 Algemeen</t>
  </si>
  <si>
    <t>Totaal t.b.v. RK-1</t>
  </si>
  <si>
    <t>Totaal t.b.v. Woning</t>
  </si>
  <si>
    <t>Moduul-A: Schakelen verlichting toilet</t>
  </si>
  <si>
    <t>Moduul-B: Na afloop MV stand-3 (2) naloop (plaatsing bij afzuig ventilator)</t>
  </si>
  <si>
    <t>Toets-1: Schakelen/Dimmen verlichting (voordeur) hal-1</t>
  </si>
  <si>
    <t>Toets-2: Schakelen/Dimmen verlichting (voordeur) hal-1</t>
  </si>
  <si>
    <t>Toets-3: Schakelen (wand) lamp buitenverlichting-1</t>
  </si>
  <si>
    <t>Toets-4: Schakelen (wand) lamp buitenverlichting-1</t>
  </si>
  <si>
    <t>Toets-1: Schakelen/Dimmen verlichting woonkamer-1</t>
  </si>
  <si>
    <t>Toets-2: Schakelen/Dimmen verlichting woonkamer-1</t>
  </si>
  <si>
    <t>Toets-3: Schakelen WCD verlichting wand wnk-1</t>
  </si>
  <si>
    <t>Toets-4: Schakelen WCD verlichting wand wnk-1</t>
  </si>
  <si>
    <t>Toets-5: Open/Dicht jaloezie-1 woonkamer</t>
  </si>
  <si>
    <t>Toets-6: Open/Dicht jaloezie-1 woonkamer</t>
  </si>
  <si>
    <t>Toets-1: Schakelen/Dimmen verlichting keuken-1</t>
  </si>
  <si>
    <t>Toets-2: Schakelen/Dimmen verlichting keuken-1</t>
  </si>
  <si>
    <t>Toets-3: Schakelen WCD verlichting wand keuken-1</t>
  </si>
  <si>
    <t>Toets-4: Schakelen WCD verlichting wand keuken-1</t>
  </si>
  <si>
    <t>Toets-1: Schakelen (wand) lamp balkon of terras verlichting-1</t>
  </si>
  <si>
    <t>Toets-2: Schakelen (wand) lamp balkon of terras verlichting-1</t>
  </si>
  <si>
    <t>Toets-1: Schakelen/Dimmen verlichting slaapkamer-1</t>
  </si>
  <si>
    <t>Toets-2: Schakelen/Dimmen verlichting slaapkamer-1</t>
  </si>
  <si>
    <t>Toets-3: Schakelen WCD verlichting wand slaapkamer-1</t>
  </si>
  <si>
    <t>Toets-1: Schakelen/Dimmen verlichting slaapkamer-3</t>
  </si>
  <si>
    <t>Toets-2: Schakelen/Dimmen verlichting slaapkamer-3</t>
  </si>
  <si>
    <t>Toets-3: Schakelen WCD verlichting wand slaapkamer-3</t>
  </si>
  <si>
    <t>Toets-1: Schakelen/Dimmen verlichting slaapkamer-4</t>
  </si>
  <si>
    <t>Toets-2: Schakelen/Dimmen verlichting slaapkamer-4</t>
  </si>
  <si>
    <t>Toets-3: Schakelen WCD verlichting wand slaapkamer-4</t>
  </si>
  <si>
    <t>Toets-6: Open/Dicht jaloezie-2 slaapkamer-1</t>
  </si>
  <si>
    <t>Toets-5: Open/Dicht jaloezie-2 slaapkamer-1</t>
  </si>
  <si>
    <t>Toets-4: Schakelen WCD verlichting wand slaapkamer-1</t>
  </si>
  <si>
    <t>Toets-1: Schakelen/Dimmen verlichting slaapkamer-2</t>
  </si>
  <si>
    <t>Toets-2: Schakelen/Dimmen verlichting slaapkamer-2</t>
  </si>
  <si>
    <t>Toets-3: Schakelen WCD verlichting wand slaapkamer-2</t>
  </si>
  <si>
    <t>Toets-5: Open/Dicht jaloezie-2 slaapkamer-2</t>
  </si>
  <si>
    <t>Toets-6: Open/Dicht jaloezie-2 slaapkamer-2</t>
  </si>
  <si>
    <t>Toets-4: Schakelen WCD verlichting wand slaapkamer-2</t>
  </si>
  <si>
    <t>Toets-5: Open/Dicht jaloezie-2 slaapkamer-3</t>
  </si>
  <si>
    <t>Toets-6: Open/Dicht jaloezie-2 slaapkamer-3</t>
  </si>
  <si>
    <t>Toets-5: Open/Dicht jaloezie-2 slaapkamer-4</t>
  </si>
  <si>
    <t>Toets-6: Open/Dicht jaloezie-2 slaapkamer-4</t>
  </si>
  <si>
    <t>Toets-4: Schakelen WCD verlichting wand slaapkamer-4</t>
  </si>
  <si>
    <t>Toets-4: Schakelen WCD verlichting wand slaapkamer-3</t>
  </si>
  <si>
    <t>Moduul-A: Schakelen verlichting badkamer</t>
  </si>
  <si>
    <t>Toets-1: Centraal woning IN</t>
  </si>
  <si>
    <t>Toets-2: Centraal woning UIT</t>
  </si>
  <si>
    <t>Sensoreenheid 2-Voudig</t>
  </si>
  <si>
    <t>6221/2.0WL</t>
  </si>
  <si>
    <t xml:space="preserve">busch-free-home </t>
  </si>
  <si>
    <t>6211/2.1WL</t>
  </si>
  <si>
    <t>6212/1.1WL</t>
  </si>
  <si>
    <t>Sensor/schakelactor 2/1-Voudig</t>
  </si>
  <si>
    <t>6213/1.1WL</t>
  </si>
  <si>
    <r>
      <t xml:space="preserve">Sensor/jalouzieactor </t>
    </r>
    <r>
      <rPr>
        <sz val="10"/>
        <color rgb="FFFF0000"/>
        <rFont val="Arial"/>
        <family val="2"/>
      </rPr>
      <t>(B)</t>
    </r>
  </si>
  <si>
    <t>Sensor/jalouzieactor</t>
  </si>
  <si>
    <r>
      <t xml:space="preserve">Sensor/jalouzieactor 2/1-Voudig </t>
    </r>
    <r>
      <rPr>
        <sz val="10"/>
        <color rgb="FFFF0000"/>
        <rFont val="Arial"/>
        <family val="2"/>
      </rPr>
      <t>(B)</t>
    </r>
  </si>
  <si>
    <t>Sensor/schakelactor 2/2-Voudig</t>
  </si>
  <si>
    <t>6211/2.2WL</t>
  </si>
  <si>
    <t>6224/2.0WL</t>
  </si>
  <si>
    <t>Systeem Access Point bedraad + draadloos</t>
  </si>
  <si>
    <t>6200AP101</t>
  </si>
  <si>
    <t>Weerstation</t>
  </si>
  <si>
    <t>Externe antenne</t>
  </si>
  <si>
    <t>6200AP1WL</t>
  </si>
  <si>
    <t>Busch-free-home-Panel 7" (Geschikt voor video-intercom)</t>
  </si>
  <si>
    <t>Busch-free-home-Panel 4,3" (Niet geschikt voor video-intercom)</t>
  </si>
  <si>
    <t>6224/2.1WL</t>
  </si>
  <si>
    <t>6235-914</t>
  </si>
  <si>
    <t>Alpine Wit</t>
  </si>
  <si>
    <t>Centraalplaat</t>
  </si>
  <si>
    <t>6230-10-214</t>
  </si>
  <si>
    <t>Ruimtetemperatuurregeling (Sturing via REG 6254/0.6 of 6254/0.12)</t>
  </si>
  <si>
    <t>Ruimtetemperatuurregeling/verwarmingsactor (Thermische ventiel 220V)</t>
  </si>
  <si>
    <t>Sensor/dimactor 1/1-Voudig</t>
  </si>
  <si>
    <t>6254/0.6</t>
  </si>
  <si>
    <t>REG-Verwarmingsactor 6-Voudig</t>
  </si>
  <si>
    <t>REG-Verwarmingsactor 12-Voudig</t>
  </si>
  <si>
    <t>6254/0.12</t>
  </si>
  <si>
    <t>REG</t>
  </si>
  <si>
    <t>KNX-Bedraad</t>
  </si>
  <si>
    <t>83221AP611</t>
  </si>
  <si>
    <t>6226-611</t>
  </si>
  <si>
    <t>6230-20-214</t>
  </si>
  <si>
    <t>6164/10-102</t>
  </si>
  <si>
    <t>6190/49-101</t>
  </si>
  <si>
    <t>Thermo Electrisch Ventielaandrijving 230Vac</t>
  </si>
  <si>
    <t>Thermo Electrisch Ventielaandrijving 24Vac</t>
  </si>
  <si>
    <t>Verwarming Transformator 230Vac naar 2-uitgangen-24Vac</t>
  </si>
  <si>
    <t>Bedieningswip 1-Voudig</t>
  </si>
  <si>
    <t>Bedieningswip 2-Voudig (Word als halve wip geleverd, vandaar 2-stuks)</t>
  </si>
  <si>
    <t>Pos-01 Hal Voordeur 1.1 (4-Kamerwoning)</t>
  </si>
  <si>
    <t>Pos-01 Hal Voordeur 1.1 (3-Kamerwoning)</t>
  </si>
  <si>
    <t>Pos-01 Hal Voordeur 1.1 (2-Kamerwoning)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</si>
</sst>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"/>
  </numFmts>
  <fonts count="8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7" fillId="0" borderId="0" xfId="0" applyFont="1"/>
    <xf numFmtId="164" fontId="6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7"/>
  <sheetViews>
    <sheetView windowProtection="1" zoomScaleNormal="100" workbookViewId="0">
      <selection activeCell="I2" sqref="I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4" width="10.77734375" customWidth="1"/>
    <col min="5" max="5" width="20.7773437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16</v>
      </c>
      <c r="G1" s="7" t="s">
        <v>17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113</v>
      </c>
      <c r="D3" s="1"/>
      <c r="E3" s="1"/>
    </row>
    <row r="4" spans="1:7" x14ac:dyDescent="0.3">
      <c r="A4" s="11">
        <v>1</v>
      </c>
      <c r="B4" s="8" t="s">
        <v>68</v>
      </c>
      <c r="C4" s="5" t="s">
        <v>67</v>
      </c>
      <c r="D4" s="6" t="s">
        <v>14</v>
      </c>
      <c r="E4" s="6" t="s">
        <v>69</v>
      </c>
      <c r="F4" s="12">
        <v>97</v>
      </c>
      <c r="G4" s="12">
        <f>SUM(A4*F4)</f>
        <v>97</v>
      </c>
    </row>
    <row r="5" spans="1:7" x14ac:dyDescent="0.3">
      <c r="A5" s="9"/>
      <c r="B5" s="9"/>
      <c r="C5" s="3" t="s">
        <v>65</v>
      </c>
      <c r="D5" s="6"/>
      <c r="E5" s="6"/>
    </row>
    <row r="6" spans="1:7" x14ac:dyDescent="0.3">
      <c r="A6" s="9"/>
      <c r="B6" s="9"/>
      <c r="C6" s="3" t="s">
        <v>66</v>
      </c>
      <c r="D6" s="6"/>
      <c r="E6" s="6"/>
    </row>
    <row r="7" spans="1:7" x14ac:dyDescent="0.3">
      <c r="A7" s="9">
        <v>2</v>
      </c>
      <c r="B7" s="9" t="s">
        <v>103</v>
      </c>
      <c r="C7" s="6" t="s">
        <v>110</v>
      </c>
      <c r="D7" s="6" t="s">
        <v>89</v>
      </c>
      <c r="E7" s="6" t="s">
        <v>69</v>
      </c>
      <c r="F7" s="12">
        <v>2.2999999999999998</v>
      </c>
      <c r="G7" s="12">
        <f>SUM(A7*F7)</f>
        <v>4.5999999999999996</v>
      </c>
    </row>
    <row r="8" spans="1:7" x14ac:dyDescent="0.3">
      <c r="A8" s="9"/>
      <c r="B8" s="9"/>
      <c r="C8" s="6"/>
      <c r="D8" s="6"/>
      <c r="E8" s="6"/>
    </row>
    <row r="9" spans="1:7" x14ac:dyDescent="0.3">
      <c r="A9" s="11">
        <v>1</v>
      </c>
      <c r="B9" s="8" t="s">
        <v>71</v>
      </c>
      <c r="C9" s="5" t="s">
        <v>94</v>
      </c>
      <c r="D9" s="6" t="s">
        <v>14</v>
      </c>
      <c r="E9" s="6" t="s">
        <v>69</v>
      </c>
      <c r="F9" s="12">
        <v>153</v>
      </c>
      <c r="G9" s="12">
        <f>SUM(A9*F9)</f>
        <v>153</v>
      </c>
    </row>
    <row r="10" spans="1:7" x14ac:dyDescent="0.3">
      <c r="A10" s="11">
        <v>1</v>
      </c>
      <c r="B10" s="8" t="s">
        <v>70</v>
      </c>
      <c r="C10" s="5" t="s">
        <v>72</v>
      </c>
      <c r="D10" s="6" t="s">
        <v>14</v>
      </c>
      <c r="E10" s="6" t="s">
        <v>69</v>
      </c>
      <c r="F10" s="12">
        <v>107</v>
      </c>
      <c r="G10" s="12">
        <f>SUM(A10*F10)</f>
        <v>107</v>
      </c>
    </row>
    <row r="11" spans="1:7" x14ac:dyDescent="0.3">
      <c r="A11" s="9"/>
      <c r="B11" s="9"/>
      <c r="C11" s="3" t="s">
        <v>24</v>
      </c>
      <c r="D11" s="6"/>
      <c r="E11" s="6"/>
    </row>
    <row r="12" spans="1:7" x14ac:dyDescent="0.3">
      <c r="A12" s="9"/>
      <c r="B12" s="9"/>
      <c r="C12" s="3" t="s">
        <v>25</v>
      </c>
      <c r="D12" s="6"/>
      <c r="E12" s="6"/>
    </row>
    <row r="13" spans="1:7" x14ac:dyDescent="0.3">
      <c r="A13" s="9"/>
      <c r="B13" s="9"/>
      <c r="C13" s="3" t="s">
        <v>26</v>
      </c>
      <c r="D13" s="6"/>
      <c r="E13" s="6"/>
    </row>
    <row r="14" spans="1:7" x14ac:dyDescent="0.3">
      <c r="A14" s="9"/>
      <c r="B14" s="9"/>
      <c r="C14" s="3" t="s">
        <v>27</v>
      </c>
      <c r="D14" s="6"/>
      <c r="E14" s="6"/>
    </row>
    <row r="15" spans="1:7" x14ac:dyDescent="0.3">
      <c r="A15" s="9">
        <v>2</v>
      </c>
      <c r="B15" s="9" t="s">
        <v>91</v>
      </c>
      <c r="C15" s="6" t="s">
        <v>109</v>
      </c>
      <c r="D15" s="6" t="s">
        <v>89</v>
      </c>
      <c r="E15" s="6" t="s">
        <v>69</v>
      </c>
      <c r="F15" s="12">
        <v>2.4500000000000002</v>
      </c>
      <c r="G15" s="12">
        <f>SUM(A15*F15)</f>
        <v>4.9000000000000004</v>
      </c>
    </row>
    <row r="16" spans="1:7" x14ac:dyDescent="0.3">
      <c r="A16" s="9"/>
      <c r="B16" s="9"/>
      <c r="C16" s="6"/>
      <c r="D16" s="6"/>
      <c r="E16" s="6"/>
    </row>
    <row r="17" spans="1:7" x14ac:dyDescent="0.3">
      <c r="A17" s="11">
        <v>0</v>
      </c>
      <c r="B17" s="8" t="s">
        <v>79</v>
      </c>
      <c r="C17" s="5" t="s">
        <v>92</v>
      </c>
      <c r="D17" s="6" t="s">
        <v>14</v>
      </c>
      <c r="E17" s="6" t="s">
        <v>69</v>
      </c>
      <c r="F17" s="12">
        <v>140.5</v>
      </c>
      <c r="G17" s="12">
        <f>SUM(A17*F17)</f>
        <v>0</v>
      </c>
    </row>
    <row r="18" spans="1:7" x14ac:dyDescent="0.3">
      <c r="A18" s="11">
        <v>0</v>
      </c>
      <c r="B18" s="8" t="s">
        <v>87</v>
      </c>
      <c r="C18" s="5" t="s">
        <v>93</v>
      </c>
      <c r="D18" s="6" t="s">
        <v>14</v>
      </c>
      <c r="E18" s="6" t="s">
        <v>69</v>
      </c>
      <c r="F18" s="12">
        <v>189</v>
      </c>
      <c r="G18" s="12">
        <f>SUM(A18*F18)</f>
        <v>0</v>
      </c>
    </row>
    <row r="19" spans="1:7" x14ac:dyDescent="0.3">
      <c r="A19" s="9">
        <v>0</v>
      </c>
      <c r="B19" s="9" t="s">
        <v>88</v>
      </c>
      <c r="C19" s="6" t="s">
        <v>90</v>
      </c>
      <c r="D19" s="6" t="s">
        <v>89</v>
      </c>
      <c r="E19" s="6" t="s">
        <v>69</v>
      </c>
      <c r="F19" s="12">
        <v>5.61</v>
      </c>
      <c r="G19" s="12">
        <f>SUM(A19*F19)</f>
        <v>0</v>
      </c>
    </row>
    <row r="20" spans="1:7" x14ac:dyDescent="0.3">
      <c r="A20" s="9"/>
      <c r="B20" s="9"/>
      <c r="C20" s="6"/>
      <c r="D20" s="6"/>
      <c r="E20" s="6"/>
    </row>
    <row r="21" spans="1:7" x14ac:dyDescent="0.3">
      <c r="A21" s="9"/>
      <c r="B21" s="9"/>
      <c r="C21" s="1" t="s">
        <v>5</v>
      </c>
      <c r="D21" s="6"/>
      <c r="E21" s="6"/>
    </row>
    <row r="22" spans="1:7" x14ac:dyDescent="0.3">
      <c r="A22" s="11">
        <v>1</v>
      </c>
      <c r="B22" s="8" t="s">
        <v>70</v>
      </c>
      <c r="C22" s="5" t="s">
        <v>72</v>
      </c>
      <c r="D22" s="6" t="s">
        <v>14</v>
      </c>
      <c r="E22" s="6" t="s">
        <v>69</v>
      </c>
      <c r="F22" s="12">
        <v>107</v>
      </c>
      <c r="G22" s="12">
        <f>SUM(A22*F22)</f>
        <v>107</v>
      </c>
    </row>
    <row r="23" spans="1:7" x14ac:dyDescent="0.3">
      <c r="A23" s="11">
        <v>0</v>
      </c>
      <c r="B23" s="8" t="s">
        <v>73</v>
      </c>
      <c r="C23" s="5" t="s">
        <v>74</v>
      </c>
      <c r="D23" s="6" t="s">
        <v>14</v>
      </c>
      <c r="E23" s="6" t="s">
        <v>69</v>
      </c>
      <c r="F23" s="12">
        <v>112</v>
      </c>
      <c r="G23" s="12">
        <f>SUM(A23*F23)</f>
        <v>0</v>
      </c>
    </row>
    <row r="24" spans="1:7" x14ac:dyDescent="0.3">
      <c r="A24" s="9"/>
      <c r="B24" s="9"/>
      <c r="C24" s="3" t="s">
        <v>22</v>
      </c>
      <c r="D24" s="6"/>
      <c r="E24" s="6"/>
    </row>
    <row r="25" spans="1:7" x14ac:dyDescent="0.3">
      <c r="A25" s="9"/>
      <c r="B25" s="9"/>
      <c r="C25" s="3" t="s">
        <v>23</v>
      </c>
      <c r="D25" s="6"/>
      <c r="E25" s="6"/>
    </row>
    <row r="26" spans="1:7" x14ac:dyDescent="0.3">
      <c r="A26" s="9">
        <v>2</v>
      </c>
      <c r="B26" s="9" t="s">
        <v>91</v>
      </c>
      <c r="C26" s="6" t="s">
        <v>109</v>
      </c>
      <c r="D26" s="6" t="s">
        <v>89</v>
      </c>
      <c r="E26" s="6" t="s">
        <v>69</v>
      </c>
      <c r="F26" s="12">
        <v>2.4500000000000002</v>
      </c>
      <c r="G26" s="12">
        <f>SUM(A26*F26)</f>
        <v>4.9000000000000004</v>
      </c>
    </row>
    <row r="27" spans="1:7" x14ac:dyDescent="0.3">
      <c r="A27" s="9"/>
      <c r="B27" s="9"/>
      <c r="C27" s="6"/>
      <c r="D27" s="6"/>
      <c r="E27" s="6"/>
    </row>
    <row r="28" spans="1:7" x14ac:dyDescent="0.3">
      <c r="A28" s="7"/>
      <c r="B28" s="7"/>
      <c r="C28" s="1" t="s">
        <v>6</v>
      </c>
      <c r="D28" s="1"/>
      <c r="E28" s="1"/>
    </row>
    <row r="29" spans="1:7" x14ac:dyDescent="0.3">
      <c r="A29" s="11">
        <v>1</v>
      </c>
      <c r="B29" s="8" t="s">
        <v>70</v>
      </c>
      <c r="C29" s="5" t="s">
        <v>72</v>
      </c>
      <c r="D29" s="6" t="s">
        <v>14</v>
      </c>
      <c r="E29" s="6" t="s">
        <v>69</v>
      </c>
      <c r="F29" s="12">
        <v>107</v>
      </c>
      <c r="G29" s="12">
        <f>SUM(A29*F29)</f>
        <v>107</v>
      </c>
    </row>
    <row r="30" spans="1:7" x14ac:dyDescent="0.3">
      <c r="A30" s="11">
        <v>0</v>
      </c>
      <c r="B30" s="8" t="s">
        <v>73</v>
      </c>
      <c r="C30" s="5" t="s">
        <v>74</v>
      </c>
      <c r="D30" s="6" t="s">
        <v>14</v>
      </c>
      <c r="E30" s="6" t="s">
        <v>69</v>
      </c>
      <c r="F30" s="12">
        <v>112</v>
      </c>
      <c r="G30" s="12">
        <f>SUM(A30*F30)</f>
        <v>0</v>
      </c>
    </row>
    <row r="31" spans="1:7" x14ac:dyDescent="0.3">
      <c r="A31" s="9"/>
      <c r="B31" s="9"/>
      <c r="C31" s="3" t="s">
        <v>64</v>
      </c>
      <c r="D31" s="6"/>
      <c r="E31" s="6"/>
    </row>
    <row r="32" spans="1:7" x14ac:dyDescent="0.3">
      <c r="A32" s="9"/>
      <c r="B32" s="9"/>
      <c r="C32" s="3" t="s">
        <v>23</v>
      </c>
      <c r="D32" s="6"/>
      <c r="E32" s="6"/>
    </row>
    <row r="33" spans="1:7" x14ac:dyDescent="0.3">
      <c r="A33" s="9">
        <v>2</v>
      </c>
      <c r="B33" s="9" t="s">
        <v>91</v>
      </c>
      <c r="C33" s="6" t="s">
        <v>109</v>
      </c>
      <c r="D33" s="6" t="s">
        <v>89</v>
      </c>
      <c r="E33" s="6" t="s">
        <v>69</v>
      </c>
      <c r="F33" s="12">
        <v>2.4500000000000002</v>
      </c>
      <c r="G33" s="12">
        <f>SUM(A33*F33)</f>
        <v>4.9000000000000004</v>
      </c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16</v>
      </c>
      <c r="G34" s="7" t="s">
        <v>17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7</v>
      </c>
      <c r="D36" s="6"/>
      <c r="E36" s="6"/>
    </row>
    <row r="37" spans="1:7" x14ac:dyDescent="0.3">
      <c r="A37" s="11">
        <v>1</v>
      </c>
      <c r="B37" s="8" t="s">
        <v>71</v>
      </c>
      <c r="C37" s="5" t="s">
        <v>94</v>
      </c>
      <c r="D37" s="6" t="s">
        <v>14</v>
      </c>
      <c r="E37" s="6" t="s">
        <v>69</v>
      </c>
      <c r="F37" s="12">
        <v>153</v>
      </c>
      <c r="G37" s="12">
        <f>SUM(A37*F37)</f>
        <v>153</v>
      </c>
    </row>
    <row r="38" spans="1:7" x14ac:dyDescent="0.3">
      <c r="A38" s="11">
        <v>1</v>
      </c>
      <c r="B38" s="8" t="s">
        <v>70</v>
      </c>
      <c r="C38" s="5" t="s">
        <v>72</v>
      </c>
      <c r="D38" s="6" t="s">
        <v>14</v>
      </c>
      <c r="E38" s="6" t="s">
        <v>69</v>
      </c>
      <c r="F38" s="12">
        <v>107</v>
      </c>
      <c r="G38" s="12">
        <f>SUM(A38*F38)</f>
        <v>107</v>
      </c>
    </row>
    <row r="39" spans="1:7" x14ac:dyDescent="0.3">
      <c r="A39" s="11">
        <v>1</v>
      </c>
      <c r="B39" s="8" t="s">
        <v>73</v>
      </c>
      <c r="C39" s="5" t="s">
        <v>75</v>
      </c>
      <c r="D39" s="6" t="s">
        <v>14</v>
      </c>
      <c r="E39" s="6" t="s">
        <v>69</v>
      </c>
      <c r="F39" s="12">
        <v>112</v>
      </c>
      <c r="G39" s="12">
        <f>SUM(A39*F39)</f>
        <v>112</v>
      </c>
    </row>
    <row r="40" spans="1:7" x14ac:dyDescent="0.3">
      <c r="A40" s="9"/>
      <c r="B40" s="9"/>
      <c r="C40" s="3" t="s">
        <v>28</v>
      </c>
      <c r="D40" s="6"/>
      <c r="E40" s="6"/>
    </row>
    <row r="41" spans="1:7" x14ac:dyDescent="0.3">
      <c r="A41" s="9"/>
      <c r="B41" s="9"/>
      <c r="C41" s="3" t="s">
        <v>29</v>
      </c>
      <c r="D41" s="6"/>
      <c r="E41" s="6"/>
    </row>
    <row r="42" spans="1:7" x14ac:dyDescent="0.3">
      <c r="A42" s="9"/>
      <c r="B42" s="9"/>
      <c r="C42" s="3" t="s">
        <v>30</v>
      </c>
      <c r="D42" s="6"/>
      <c r="E42" s="6"/>
    </row>
    <row r="43" spans="1:7" x14ac:dyDescent="0.3">
      <c r="A43" s="9"/>
      <c r="B43" s="9"/>
      <c r="C43" s="3" t="s">
        <v>31</v>
      </c>
      <c r="D43" s="6"/>
      <c r="E43" s="6"/>
    </row>
    <row r="44" spans="1:7" x14ac:dyDescent="0.3">
      <c r="A44" s="9"/>
      <c r="B44" s="9"/>
      <c r="C44" s="3" t="s">
        <v>32</v>
      </c>
      <c r="D44" s="6"/>
      <c r="E44" s="6"/>
    </row>
    <row r="45" spans="1:7" x14ac:dyDescent="0.3">
      <c r="A45" s="9"/>
      <c r="B45" s="9"/>
      <c r="C45" s="3" t="s">
        <v>33</v>
      </c>
      <c r="D45" s="6"/>
      <c r="E45" s="6"/>
    </row>
    <row r="46" spans="1:7" x14ac:dyDescent="0.3">
      <c r="A46" s="9">
        <v>3</v>
      </c>
      <c r="B46" s="9" t="s">
        <v>91</v>
      </c>
      <c r="C46" s="6" t="s">
        <v>109</v>
      </c>
      <c r="D46" s="6" t="s">
        <v>89</v>
      </c>
      <c r="E46" s="6" t="s">
        <v>69</v>
      </c>
      <c r="F46" s="12">
        <v>2.4500000000000002</v>
      </c>
      <c r="G46" s="12">
        <f>SUM(A46*F46)</f>
        <v>7.3500000000000005</v>
      </c>
    </row>
    <row r="47" spans="1:7" x14ac:dyDescent="0.3">
      <c r="A47" s="9"/>
      <c r="B47" s="9"/>
      <c r="C47" s="6"/>
      <c r="D47" s="6"/>
      <c r="E47" s="6"/>
    </row>
    <row r="48" spans="1:7" x14ac:dyDescent="0.3">
      <c r="A48" s="11">
        <v>0</v>
      </c>
      <c r="B48" s="8" t="s">
        <v>79</v>
      </c>
      <c r="C48" s="5" t="s">
        <v>92</v>
      </c>
      <c r="D48" s="6" t="s">
        <v>14</v>
      </c>
      <c r="E48" s="6" t="s">
        <v>69</v>
      </c>
      <c r="F48" s="12">
        <v>140.5</v>
      </c>
      <c r="G48" s="12">
        <f>SUM(A48*F48)</f>
        <v>0</v>
      </c>
    </row>
    <row r="49" spans="1:7" x14ac:dyDescent="0.3">
      <c r="A49" s="11">
        <v>1</v>
      </c>
      <c r="B49" s="8" t="s">
        <v>87</v>
      </c>
      <c r="C49" s="5" t="s">
        <v>93</v>
      </c>
      <c r="D49" s="6" t="s">
        <v>14</v>
      </c>
      <c r="E49" s="6" t="s">
        <v>69</v>
      </c>
      <c r="F49" s="12">
        <v>189</v>
      </c>
      <c r="G49" s="12">
        <f>SUM(A49*F49)</f>
        <v>189</v>
      </c>
    </row>
    <row r="50" spans="1:7" x14ac:dyDescent="0.3">
      <c r="A50" s="9">
        <v>1</v>
      </c>
      <c r="B50" s="9" t="s">
        <v>88</v>
      </c>
      <c r="C50" s="6" t="s">
        <v>90</v>
      </c>
      <c r="D50" s="6" t="s">
        <v>89</v>
      </c>
      <c r="E50" s="6" t="s">
        <v>69</v>
      </c>
      <c r="F50" s="12">
        <v>5.61</v>
      </c>
      <c r="G50" s="12">
        <f>SUM(A50*F50)</f>
        <v>5.61</v>
      </c>
    </row>
    <row r="51" spans="1:7" x14ac:dyDescent="0.3">
      <c r="A51" s="9"/>
      <c r="B51" s="9"/>
      <c r="C51" s="6"/>
      <c r="D51" s="6"/>
      <c r="E51" s="6"/>
    </row>
    <row r="52" spans="1:7" x14ac:dyDescent="0.3">
      <c r="A52" s="9"/>
      <c r="B52" s="9"/>
      <c r="C52" s="1" t="s">
        <v>8</v>
      </c>
      <c r="D52" s="6"/>
      <c r="E52" s="6"/>
    </row>
    <row r="53" spans="1:7" x14ac:dyDescent="0.3">
      <c r="A53" s="11">
        <v>1</v>
      </c>
      <c r="B53" s="8" t="s">
        <v>71</v>
      </c>
      <c r="C53" s="5" t="s">
        <v>94</v>
      </c>
      <c r="D53" s="6" t="s">
        <v>14</v>
      </c>
      <c r="E53" s="6" t="s">
        <v>69</v>
      </c>
      <c r="F53" s="12">
        <v>153</v>
      </c>
      <c r="G53" s="12">
        <f>SUM(A53*F53)</f>
        <v>153</v>
      </c>
    </row>
    <row r="54" spans="1:7" x14ac:dyDescent="0.3">
      <c r="A54" s="11">
        <v>1</v>
      </c>
      <c r="B54" s="8" t="s">
        <v>70</v>
      </c>
      <c r="C54" s="5" t="s">
        <v>72</v>
      </c>
      <c r="D54" s="6" t="s">
        <v>14</v>
      </c>
      <c r="E54" s="6" t="s">
        <v>69</v>
      </c>
      <c r="F54" s="12">
        <v>107</v>
      </c>
      <c r="G54" s="12">
        <f>SUM(A54*F54)</f>
        <v>107</v>
      </c>
    </row>
    <row r="55" spans="1:7" x14ac:dyDescent="0.3">
      <c r="A55" s="11">
        <v>1</v>
      </c>
      <c r="B55" s="8" t="s">
        <v>73</v>
      </c>
      <c r="C55" s="5" t="s">
        <v>76</v>
      </c>
      <c r="D55" s="6" t="s">
        <v>14</v>
      </c>
      <c r="E55" s="6" t="s">
        <v>69</v>
      </c>
      <c r="F55" s="12">
        <v>112</v>
      </c>
      <c r="G55" s="12">
        <f>SUM(A55*F55)</f>
        <v>112</v>
      </c>
    </row>
    <row r="56" spans="1:7" x14ac:dyDescent="0.3">
      <c r="A56" s="9"/>
      <c r="B56" s="9"/>
      <c r="C56" s="3" t="s">
        <v>34</v>
      </c>
      <c r="D56" s="6"/>
      <c r="E56" s="6"/>
    </row>
    <row r="57" spans="1:7" x14ac:dyDescent="0.3">
      <c r="A57" s="9"/>
      <c r="B57" s="9"/>
      <c r="C57" s="3" t="s">
        <v>35</v>
      </c>
      <c r="D57" s="6"/>
      <c r="E57" s="6"/>
    </row>
    <row r="58" spans="1:7" x14ac:dyDescent="0.3">
      <c r="A58" s="9"/>
      <c r="B58" s="9"/>
      <c r="C58" s="3" t="s">
        <v>36</v>
      </c>
      <c r="D58" s="6"/>
      <c r="E58" s="6"/>
    </row>
    <row r="59" spans="1:7" x14ac:dyDescent="0.3">
      <c r="A59" s="9"/>
      <c r="B59" s="9"/>
      <c r="C59" s="3" t="s">
        <v>37</v>
      </c>
      <c r="D59" s="6"/>
      <c r="E59" s="6"/>
    </row>
    <row r="60" spans="1:7" x14ac:dyDescent="0.3">
      <c r="A60" s="9"/>
      <c r="B60" s="9"/>
      <c r="C60" s="3" t="s">
        <v>23</v>
      </c>
      <c r="D60" s="6"/>
      <c r="E60" s="6"/>
    </row>
    <row r="61" spans="1:7" x14ac:dyDescent="0.3">
      <c r="A61" s="9">
        <v>3</v>
      </c>
      <c r="B61" s="9" t="s">
        <v>91</v>
      </c>
      <c r="C61" s="6" t="s">
        <v>109</v>
      </c>
      <c r="D61" s="6" t="s">
        <v>89</v>
      </c>
      <c r="E61" s="6" t="s">
        <v>69</v>
      </c>
      <c r="F61" s="12">
        <v>2.4500000000000002</v>
      </c>
      <c r="G61" s="12">
        <f>SUM(A61*F61)</f>
        <v>7.3500000000000005</v>
      </c>
    </row>
    <row r="62" spans="1:7" x14ac:dyDescent="0.3">
      <c r="A62" s="9"/>
      <c r="B62" s="9"/>
      <c r="C62" s="6"/>
      <c r="D62" s="6"/>
      <c r="E62" s="6"/>
    </row>
    <row r="63" spans="1:7" x14ac:dyDescent="0.3">
      <c r="A63" s="11">
        <v>0</v>
      </c>
      <c r="B63" s="8" t="s">
        <v>79</v>
      </c>
      <c r="C63" s="5" t="s">
        <v>92</v>
      </c>
      <c r="D63" s="6" t="s">
        <v>14</v>
      </c>
      <c r="E63" s="6" t="s">
        <v>69</v>
      </c>
      <c r="F63" s="12">
        <v>140.5</v>
      </c>
      <c r="G63" s="12">
        <f>SUM(A63*F63)</f>
        <v>0</v>
      </c>
    </row>
    <row r="64" spans="1:7" x14ac:dyDescent="0.3">
      <c r="A64" s="11">
        <v>0</v>
      </c>
      <c r="B64" s="8" t="s">
        <v>87</v>
      </c>
      <c r="C64" s="5" t="s">
        <v>93</v>
      </c>
      <c r="D64" s="6" t="s">
        <v>14</v>
      </c>
      <c r="E64" s="6" t="s">
        <v>69</v>
      </c>
      <c r="F64" s="12">
        <v>189</v>
      </c>
      <c r="G64" s="12">
        <f>SUM(A64*F64)</f>
        <v>0</v>
      </c>
    </row>
    <row r="65" spans="1:7" x14ac:dyDescent="0.3">
      <c r="A65" s="9">
        <v>0</v>
      </c>
      <c r="B65" s="9" t="s">
        <v>88</v>
      </c>
      <c r="C65" s="6" t="s">
        <v>90</v>
      </c>
      <c r="D65" s="6" t="s">
        <v>89</v>
      </c>
      <c r="E65" s="6" t="s">
        <v>69</v>
      </c>
      <c r="F65" s="12">
        <v>5.61</v>
      </c>
      <c r="G65" s="12">
        <f>SUM(A65*F65)</f>
        <v>0</v>
      </c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16</v>
      </c>
      <c r="G67" s="7" t="s">
        <v>17</v>
      </c>
    </row>
    <row r="69" spans="1:7" x14ac:dyDescent="0.3">
      <c r="A69" s="7"/>
      <c r="B69" s="7"/>
      <c r="C69" s="1" t="s">
        <v>9</v>
      </c>
      <c r="D69" s="1"/>
      <c r="E69" s="1"/>
    </row>
    <row r="70" spans="1:7" x14ac:dyDescent="0.3">
      <c r="A70" s="11">
        <v>1</v>
      </c>
      <c r="B70" s="8" t="s">
        <v>78</v>
      </c>
      <c r="C70" s="5" t="s">
        <v>77</v>
      </c>
      <c r="D70" s="6" t="s">
        <v>14</v>
      </c>
      <c r="E70" s="6" t="s">
        <v>69</v>
      </c>
      <c r="F70" s="12">
        <v>117</v>
      </c>
      <c r="G70" s="12">
        <f>SUM(A70*F70)</f>
        <v>117</v>
      </c>
    </row>
    <row r="71" spans="1:7" x14ac:dyDescent="0.3">
      <c r="A71" s="7"/>
      <c r="B71" s="7"/>
      <c r="C71" s="3" t="s">
        <v>38</v>
      </c>
      <c r="D71" s="1"/>
      <c r="E71" s="1"/>
    </row>
    <row r="72" spans="1:7" x14ac:dyDescent="0.3">
      <c r="A72" s="7"/>
      <c r="B72" s="7"/>
      <c r="C72" s="3" t="s">
        <v>39</v>
      </c>
      <c r="D72" s="1"/>
      <c r="E72" s="1"/>
    </row>
    <row r="73" spans="1:7" x14ac:dyDescent="0.3">
      <c r="A73" s="9">
        <v>1</v>
      </c>
      <c r="B73" s="9" t="s">
        <v>91</v>
      </c>
      <c r="C73" s="6" t="s">
        <v>109</v>
      </c>
      <c r="D73" s="6" t="s">
        <v>89</v>
      </c>
      <c r="E73" s="6" t="s">
        <v>69</v>
      </c>
      <c r="F73" s="12">
        <v>2.4500000000000002</v>
      </c>
      <c r="G73" s="12">
        <f>SUM(A73*F73)</f>
        <v>2.4500000000000002</v>
      </c>
    </row>
    <row r="74" spans="1:7" x14ac:dyDescent="0.3">
      <c r="A74" s="9"/>
      <c r="B74" s="9"/>
      <c r="C74" s="6"/>
      <c r="D74" s="6"/>
      <c r="E74" s="6"/>
    </row>
    <row r="75" spans="1:7" x14ac:dyDescent="0.3">
      <c r="A75" s="9"/>
      <c r="B75" s="9"/>
      <c r="C75" s="1" t="s">
        <v>10</v>
      </c>
      <c r="D75" s="6"/>
      <c r="E75" s="6"/>
    </row>
    <row r="76" spans="1:7" x14ac:dyDescent="0.3">
      <c r="A76" s="11">
        <v>1</v>
      </c>
      <c r="B76" s="8" t="s">
        <v>71</v>
      </c>
      <c r="C76" s="5" t="s">
        <v>94</v>
      </c>
      <c r="D76" s="6" t="s">
        <v>14</v>
      </c>
      <c r="E76" s="6" t="s">
        <v>69</v>
      </c>
      <c r="F76" s="12">
        <v>153</v>
      </c>
      <c r="G76" s="12">
        <f>SUM(A76*F76)</f>
        <v>153</v>
      </c>
    </row>
    <row r="77" spans="1:7" x14ac:dyDescent="0.3">
      <c r="A77" s="11">
        <v>1</v>
      </c>
      <c r="B77" s="8" t="s">
        <v>70</v>
      </c>
      <c r="C77" s="5" t="s">
        <v>72</v>
      </c>
      <c r="D77" s="6" t="s">
        <v>14</v>
      </c>
      <c r="E77" s="6" t="s">
        <v>69</v>
      </c>
      <c r="F77" s="12">
        <v>107</v>
      </c>
      <c r="G77" s="12">
        <f>SUM(A77*F77)</f>
        <v>107</v>
      </c>
    </row>
    <row r="78" spans="1:7" x14ac:dyDescent="0.3">
      <c r="A78" s="11">
        <v>1</v>
      </c>
      <c r="B78" s="8" t="s">
        <v>73</v>
      </c>
      <c r="C78" s="5" t="s">
        <v>76</v>
      </c>
      <c r="D78" s="6" t="s">
        <v>14</v>
      </c>
      <c r="E78" s="6" t="s">
        <v>69</v>
      </c>
      <c r="F78" s="12">
        <v>112</v>
      </c>
      <c r="G78" s="12">
        <f>SUM(A78*F78)</f>
        <v>112</v>
      </c>
    </row>
    <row r="79" spans="1:7" x14ac:dyDescent="0.3">
      <c r="A79" s="9"/>
      <c r="B79" s="9"/>
      <c r="C79" s="3" t="s">
        <v>40</v>
      </c>
      <c r="D79" s="6"/>
      <c r="E79" s="6"/>
    </row>
    <row r="80" spans="1:7" x14ac:dyDescent="0.3">
      <c r="A80" s="9"/>
      <c r="B80" s="9"/>
      <c r="C80" s="3" t="s">
        <v>41</v>
      </c>
      <c r="D80" s="6"/>
      <c r="E80" s="6"/>
    </row>
    <row r="81" spans="1:7" x14ac:dyDescent="0.3">
      <c r="A81" s="9"/>
      <c r="B81" s="9"/>
      <c r="C81" s="3" t="s">
        <v>42</v>
      </c>
      <c r="D81" s="6"/>
      <c r="E81" s="6"/>
    </row>
    <row r="82" spans="1:7" x14ac:dyDescent="0.3">
      <c r="A82" s="9"/>
      <c r="B82" s="9"/>
      <c r="C82" s="3" t="s">
        <v>51</v>
      </c>
      <c r="D82" s="6"/>
      <c r="E82" s="6"/>
    </row>
    <row r="83" spans="1:7" x14ac:dyDescent="0.3">
      <c r="A83" s="9"/>
      <c r="B83" s="9"/>
      <c r="C83" s="3" t="s">
        <v>50</v>
      </c>
      <c r="D83" s="6"/>
      <c r="E83" s="6"/>
    </row>
    <row r="84" spans="1:7" x14ac:dyDescent="0.3">
      <c r="A84" s="9"/>
      <c r="B84" s="9"/>
      <c r="C84" s="3" t="s">
        <v>49</v>
      </c>
      <c r="D84" s="6"/>
      <c r="E84" s="6"/>
    </row>
    <row r="85" spans="1:7" x14ac:dyDescent="0.3">
      <c r="A85" s="9">
        <v>3</v>
      </c>
      <c r="B85" s="9" t="s">
        <v>91</v>
      </c>
      <c r="C85" s="6" t="s">
        <v>109</v>
      </c>
      <c r="D85" s="6" t="s">
        <v>89</v>
      </c>
      <c r="E85" s="6" t="s">
        <v>69</v>
      </c>
      <c r="F85" s="12">
        <v>2.4500000000000002</v>
      </c>
      <c r="G85" s="12">
        <f>SUM(A85*F85)</f>
        <v>7.3500000000000005</v>
      </c>
    </row>
    <row r="86" spans="1:7" x14ac:dyDescent="0.3">
      <c r="A86" s="9"/>
      <c r="B86" s="9"/>
      <c r="C86" s="6"/>
      <c r="D86" s="6"/>
      <c r="E86" s="6"/>
    </row>
    <row r="87" spans="1:7" x14ac:dyDescent="0.3">
      <c r="A87" s="11">
        <v>0</v>
      </c>
      <c r="B87" s="8" t="s">
        <v>79</v>
      </c>
      <c r="C87" s="5" t="s">
        <v>92</v>
      </c>
      <c r="D87" s="6" t="s">
        <v>14</v>
      </c>
      <c r="E87" s="6" t="s">
        <v>69</v>
      </c>
      <c r="F87" s="12">
        <v>140.5</v>
      </c>
      <c r="G87" s="12">
        <f>SUM(A87*F87)</f>
        <v>0</v>
      </c>
    </row>
    <row r="88" spans="1:7" x14ac:dyDescent="0.3">
      <c r="A88" s="11">
        <v>0</v>
      </c>
      <c r="B88" s="8" t="s">
        <v>87</v>
      </c>
      <c r="C88" s="5" t="s">
        <v>93</v>
      </c>
      <c r="D88" s="6" t="s">
        <v>14</v>
      </c>
      <c r="E88" s="6" t="s">
        <v>69</v>
      </c>
      <c r="F88" s="12">
        <v>189</v>
      </c>
      <c r="G88" s="12">
        <f>SUM(A88*F88)</f>
        <v>0</v>
      </c>
    </row>
    <row r="89" spans="1:7" x14ac:dyDescent="0.3">
      <c r="A89" s="9">
        <v>0</v>
      </c>
      <c r="B89" s="9" t="s">
        <v>88</v>
      </c>
      <c r="C89" s="6" t="s">
        <v>90</v>
      </c>
      <c r="D89" s="6" t="s">
        <v>89</v>
      </c>
      <c r="E89" s="6" t="s">
        <v>69</v>
      </c>
      <c r="F89" s="12">
        <v>5.61</v>
      </c>
      <c r="G89" s="12">
        <f>SUM(A89*F89)</f>
        <v>0</v>
      </c>
    </row>
    <row r="90" spans="1:7" x14ac:dyDescent="0.3">
      <c r="A90" s="9"/>
      <c r="B90" s="9"/>
      <c r="C90" s="3"/>
      <c r="D90" s="6"/>
      <c r="E90" s="6"/>
    </row>
    <row r="91" spans="1:7" x14ac:dyDescent="0.3">
      <c r="A91" s="9"/>
      <c r="B91" s="9"/>
      <c r="C91" s="1"/>
      <c r="D91" s="6"/>
      <c r="E91" s="6"/>
    </row>
    <row r="92" spans="1:7" x14ac:dyDescent="0.3">
      <c r="A92" s="11"/>
      <c r="B92" s="8"/>
      <c r="C92" s="5"/>
      <c r="D92" s="6"/>
      <c r="E92" s="6"/>
    </row>
    <row r="93" spans="1:7" x14ac:dyDescent="0.3">
      <c r="A93" s="11"/>
      <c r="B93" s="8"/>
      <c r="C93" s="5"/>
      <c r="D93" s="6"/>
      <c r="E93" s="6"/>
    </row>
    <row r="94" spans="1:7" x14ac:dyDescent="0.3">
      <c r="A94" s="11"/>
      <c r="B94" s="8"/>
      <c r="C94" s="5"/>
      <c r="D94" s="6"/>
      <c r="E94" s="6"/>
    </row>
    <row r="95" spans="1:7" x14ac:dyDescent="0.3">
      <c r="A95" s="9"/>
      <c r="B95" s="9"/>
      <c r="C95" s="3"/>
      <c r="D95" s="6"/>
      <c r="E95" s="6"/>
    </row>
    <row r="96" spans="1:7" x14ac:dyDescent="0.3">
      <c r="A96" s="9"/>
      <c r="B96" s="9"/>
      <c r="C96" s="3"/>
      <c r="D96" s="6"/>
      <c r="E96" s="6"/>
    </row>
    <row r="97" spans="1:7" x14ac:dyDescent="0.3">
      <c r="A97" s="9"/>
      <c r="B97" s="9"/>
      <c r="C97" s="3"/>
      <c r="D97" s="6"/>
      <c r="E97" s="6"/>
    </row>
    <row r="98" spans="1:7" x14ac:dyDescent="0.3">
      <c r="A98" s="9"/>
      <c r="B98" s="9"/>
      <c r="C98" s="3"/>
      <c r="D98" s="6"/>
      <c r="E98" s="6"/>
    </row>
    <row r="99" spans="1:7" x14ac:dyDescent="0.3">
      <c r="A99" s="9"/>
      <c r="B99" s="9"/>
      <c r="C99" s="6"/>
      <c r="D99" s="6"/>
      <c r="E99" s="6"/>
    </row>
    <row r="100" spans="1:7" x14ac:dyDescent="0.3">
      <c r="A100" s="7" t="s">
        <v>0</v>
      </c>
      <c r="B100" s="7" t="s">
        <v>1</v>
      </c>
      <c r="C100" s="1" t="s">
        <v>2</v>
      </c>
      <c r="D100" s="1" t="s">
        <v>3</v>
      </c>
      <c r="E100" s="1" t="s">
        <v>4</v>
      </c>
      <c r="F100" s="7" t="s">
        <v>16</v>
      </c>
      <c r="G100" s="7" t="s">
        <v>17</v>
      </c>
    </row>
    <row r="101" spans="1:7" x14ac:dyDescent="0.3">
      <c r="A101" s="9"/>
      <c r="B101" s="9"/>
      <c r="C101" s="3"/>
      <c r="D101" s="6"/>
      <c r="E101" s="6"/>
    </row>
    <row r="102" spans="1:7" x14ac:dyDescent="0.3">
      <c r="A102" s="9"/>
      <c r="B102" s="9"/>
      <c r="C102" s="1" t="s">
        <v>19</v>
      </c>
      <c r="D102" s="6"/>
      <c r="E102" s="6"/>
    </row>
    <row r="103" spans="1:7" x14ac:dyDescent="0.3">
      <c r="A103" s="11">
        <v>1</v>
      </c>
      <c r="B103" s="8" t="s">
        <v>81</v>
      </c>
      <c r="C103" s="5" t="s">
        <v>80</v>
      </c>
      <c r="D103" s="6" t="s">
        <v>14</v>
      </c>
      <c r="E103" s="6" t="s">
        <v>69</v>
      </c>
      <c r="F103" s="12">
        <v>326</v>
      </c>
      <c r="G103" s="12">
        <f>SUM(A103*F103)</f>
        <v>326</v>
      </c>
    </row>
    <row r="104" spans="1:7" x14ac:dyDescent="0.3">
      <c r="A104" s="11">
        <v>0</v>
      </c>
      <c r="B104" s="8" t="s">
        <v>84</v>
      </c>
      <c r="C104" s="5" t="s">
        <v>83</v>
      </c>
      <c r="D104" s="6" t="s">
        <v>14</v>
      </c>
      <c r="E104" s="6" t="s">
        <v>69</v>
      </c>
      <c r="F104" s="12">
        <v>37.1</v>
      </c>
      <c r="G104" s="12">
        <f>SUM(A104*F104)</f>
        <v>0</v>
      </c>
    </row>
    <row r="105" spans="1:7" x14ac:dyDescent="0.3">
      <c r="A105" s="11">
        <v>0</v>
      </c>
      <c r="B105" s="8">
        <v>6228</v>
      </c>
      <c r="C105" s="5" t="s">
        <v>82</v>
      </c>
      <c r="D105" s="6" t="s">
        <v>14</v>
      </c>
      <c r="E105" s="6" t="s">
        <v>69</v>
      </c>
      <c r="F105" s="12">
        <v>520</v>
      </c>
      <c r="G105" s="12">
        <f>SUM(A105*F105)</f>
        <v>0</v>
      </c>
    </row>
    <row r="106" spans="1:7" x14ac:dyDescent="0.3">
      <c r="A106" s="11">
        <v>0</v>
      </c>
      <c r="B106" s="8" t="s">
        <v>101</v>
      </c>
      <c r="C106" s="5" t="s">
        <v>85</v>
      </c>
      <c r="D106" s="6" t="s">
        <v>14</v>
      </c>
      <c r="E106" s="6" t="s">
        <v>69</v>
      </c>
      <c r="F106" s="12">
        <v>847</v>
      </c>
      <c r="G106" s="12">
        <f>SUM(A106*F106)</f>
        <v>0</v>
      </c>
    </row>
    <row r="107" spans="1:7" x14ac:dyDescent="0.3">
      <c r="A107" s="11">
        <v>0</v>
      </c>
      <c r="B107" s="8" t="s">
        <v>102</v>
      </c>
      <c r="C107" s="5" t="s">
        <v>86</v>
      </c>
      <c r="D107" s="6" t="s">
        <v>14</v>
      </c>
      <c r="E107" s="6" t="s">
        <v>69</v>
      </c>
      <c r="F107" s="12">
        <v>405</v>
      </c>
      <c r="G107" s="12">
        <f>SUM(A107*F107)</f>
        <v>0</v>
      </c>
    </row>
    <row r="108" spans="1:7" x14ac:dyDescent="0.3">
      <c r="A108" s="11">
        <v>0</v>
      </c>
      <c r="B108" s="8" t="s">
        <v>95</v>
      </c>
      <c r="C108" s="5" t="s">
        <v>96</v>
      </c>
      <c r="D108" s="6" t="s">
        <v>99</v>
      </c>
      <c r="E108" s="6" t="s">
        <v>100</v>
      </c>
      <c r="F108" s="12">
        <v>172</v>
      </c>
      <c r="G108" s="12">
        <f t="shared" ref="G108:G112" si="0">SUM(A108*F108)</f>
        <v>0</v>
      </c>
    </row>
    <row r="109" spans="1:7" x14ac:dyDescent="0.3">
      <c r="A109" s="11">
        <v>0</v>
      </c>
      <c r="B109" s="8" t="s">
        <v>98</v>
      </c>
      <c r="C109" s="5" t="s">
        <v>97</v>
      </c>
      <c r="D109" s="6" t="s">
        <v>99</v>
      </c>
      <c r="E109" s="6" t="s">
        <v>100</v>
      </c>
      <c r="F109" s="12">
        <v>294</v>
      </c>
      <c r="G109" s="12">
        <f t="shared" si="0"/>
        <v>0</v>
      </c>
    </row>
    <row r="110" spans="1:7" x14ac:dyDescent="0.3">
      <c r="A110" s="11">
        <v>1</v>
      </c>
      <c r="B110" s="8" t="s">
        <v>104</v>
      </c>
      <c r="C110" s="5" t="s">
        <v>106</v>
      </c>
      <c r="D110" s="6" t="s">
        <v>14</v>
      </c>
      <c r="E110" s="6" t="s">
        <v>69</v>
      </c>
      <c r="F110" s="12">
        <v>38.76</v>
      </c>
      <c r="G110" s="12">
        <f t="shared" si="0"/>
        <v>38.76</v>
      </c>
    </row>
    <row r="111" spans="1:7" x14ac:dyDescent="0.3">
      <c r="A111" s="11">
        <v>0</v>
      </c>
      <c r="B111" s="8" t="s">
        <v>104</v>
      </c>
      <c r="C111" s="5" t="s">
        <v>107</v>
      </c>
      <c r="D111" s="6" t="s">
        <v>14</v>
      </c>
      <c r="E111" s="6" t="s">
        <v>69</v>
      </c>
      <c r="F111" s="12">
        <v>38.76</v>
      </c>
      <c r="G111" s="12">
        <f t="shared" si="0"/>
        <v>0</v>
      </c>
    </row>
    <row r="112" spans="1:7" x14ac:dyDescent="0.3">
      <c r="A112" s="11">
        <v>0</v>
      </c>
      <c r="B112" s="8" t="s">
        <v>105</v>
      </c>
      <c r="C112" s="5" t="s">
        <v>108</v>
      </c>
      <c r="D112" s="6" t="s">
        <v>14</v>
      </c>
      <c r="E112" s="6" t="s">
        <v>69</v>
      </c>
      <c r="F112" s="12">
        <v>132</v>
      </c>
      <c r="G112" s="12">
        <f t="shared" si="0"/>
        <v>0</v>
      </c>
    </row>
    <row r="113" spans="1:7" x14ac:dyDescent="0.3">
      <c r="A113" s="9"/>
      <c r="B113" s="9"/>
      <c r="C113" s="1"/>
      <c r="D113" s="6"/>
      <c r="E113" s="6"/>
    </row>
    <row r="114" spans="1:7" x14ac:dyDescent="0.3">
      <c r="A114" s="11"/>
      <c r="B114" s="8"/>
      <c r="C114" s="5" t="s">
        <v>21</v>
      </c>
      <c r="D114" s="6"/>
      <c r="E114" s="2"/>
      <c r="G114" s="15">
        <f>SUM(G4:G99)</f>
        <v>2042.4099999999999</v>
      </c>
    </row>
    <row r="115" spans="1:7" x14ac:dyDescent="0.3">
      <c r="C115" s="5" t="s">
        <v>20</v>
      </c>
      <c r="G115" s="15">
        <f>SUM(G102:G113)</f>
        <v>364.76</v>
      </c>
    </row>
    <row r="116" spans="1:7" x14ac:dyDescent="0.3">
      <c r="C116" s="13" t="s">
        <v>18</v>
      </c>
      <c r="G116" s="14">
        <f>SUM(G114:G115)</f>
        <v>2407.17</v>
      </c>
    </row>
    <row r="117" spans="1:7" x14ac:dyDescent="0.3">
      <c r="A117" s="9"/>
      <c r="B117" s="9"/>
      <c r="C117" s="6"/>
      <c r="D117" s="6"/>
      <c r="E117" s="6"/>
    </row>
    <row r="118" spans="1:7" x14ac:dyDescent="0.3">
      <c r="A118" s="9"/>
      <c r="B118" s="9"/>
      <c r="C118" s="6"/>
      <c r="D118" s="6"/>
      <c r="E118" s="6"/>
    </row>
    <row r="119" spans="1:7" x14ac:dyDescent="0.3">
      <c r="A119" s="9"/>
      <c r="B119" s="9"/>
      <c r="C119" s="6"/>
      <c r="D119" s="6"/>
      <c r="E119" s="6"/>
    </row>
    <row r="120" spans="1:7" x14ac:dyDescent="0.3">
      <c r="A120" s="9"/>
      <c r="B120" s="9"/>
      <c r="C120" s="6"/>
      <c r="D120" s="6"/>
      <c r="E120" s="6"/>
    </row>
    <row r="121" spans="1:7" x14ac:dyDescent="0.3">
      <c r="A121" s="9"/>
      <c r="B121" s="9"/>
      <c r="C121" s="6"/>
      <c r="D121" s="6"/>
      <c r="E121" s="6"/>
    </row>
    <row r="122" spans="1:7" x14ac:dyDescent="0.3">
      <c r="A122" s="9"/>
      <c r="B122" s="9"/>
      <c r="C122" s="6"/>
      <c r="D122" s="6"/>
      <c r="E122" s="6"/>
    </row>
    <row r="123" spans="1:7" x14ac:dyDescent="0.3">
      <c r="A123" s="7"/>
      <c r="B123" s="7"/>
      <c r="C123" s="1"/>
      <c r="D123" s="1"/>
      <c r="E123" s="1"/>
      <c r="F123" s="7"/>
      <c r="G123" s="7"/>
    </row>
    <row r="124" spans="1:7" x14ac:dyDescent="0.3">
      <c r="A124" s="9"/>
      <c r="B124" s="9"/>
      <c r="C124" s="3"/>
      <c r="D124" s="6"/>
      <c r="E124" s="6"/>
    </row>
    <row r="140" spans="1:5" s="12" customFormat="1" x14ac:dyDescent="0.3">
      <c r="A140" s="9"/>
      <c r="B140" s="9"/>
      <c r="C140" s="3"/>
      <c r="D140" s="6"/>
      <c r="E140" s="6"/>
    </row>
    <row r="157" spans="1:5" s="12" customFormat="1" x14ac:dyDescent="0.3">
      <c r="A157" s="10"/>
      <c r="B157" s="10"/>
      <c r="C157"/>
      <c r="D157" s="4"/>
      <c r="E157" s="4"/>
    </row>
  </sheetData>
  <sheetProtection algorithmName="SHA-512" hashValue="Ga8Tarsg2JXLjB5buuZ2hgy1gfPbRZAOvXm/DxtmMDdH2YCbQYqIjg+2OVHotMRpFBgDoEbFQN/bq9x3FeUwng==" saltValue="45qIUaNKqB972l0nuA12vg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&amp;L&amp;"-,Vet"Firmanaam: Domotica Consulting Storck (DCS)
Cont. persoon: Dhr. J. Storck</oddHeader>
    <oddFooter>&amp;LDeze materiaallijst is indicatief voor dit project en kunnen dus geen rechten worden ontleend.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7"/>
  <sheetViews>
    <sheetView windowProtection="1" zoomScaleNormal="100" workbookViewId="0">
      <selection activeCell="I2" sqref="I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4" width="10.77734375" customWidth="1"/>
    <col min="5" max="5" width="20.7773437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16</v>
      </c>
      <c r="G1" s="7" t="s">
        <v>17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112</v>
      </c>
      <c r="D3" s="1"/>
      <c r="E3" s="1"/>
    </row>
    <row r="4" spans="1:7" x14ac:dyDescent="0.3">
      <c r="A4" s="11">
        <v>1</v>
      </c>
      <c r="B4" s="8" t="s">
        <v>68</v>
      </c>
      <c r="C4" s="5" t="s">
        <v>67</v>
      </c>
      <c r="D4" s="6" t="s">
        <v>14</v>
      </c>
      <c r="E4" s="6" t="s">
        <v>69</v>
      </c>
      <c r="F4" s="12">
        <v>97</v>
      </c>
      <c r="G4" s="12">
        <f>SUM(A4*F4)</f>
        <v>97</v>
      </c>
    </row>
    <row r="5" spans="1:7" x14ac:dyDescent="0.3">
      <c r="A5" s="9"/>
      <c r="B5" s="9"/>
      <c r="C5" s="3" t="s">
        <v>65</v>
      </c>
      <c r="D5" s="6"/>
      <c r="E5" s="6"/>
    </row>
    <row r="6" spans="1:7" x14ac:dyDescent="0.3">
      <c r="A6" s="9"/>
      <c r="B6" s="9"/>
      <c r="C6" s="3" t="s">
        <v>66</v>
      </c>
      <c r="D6" s="6"/>
      <c r="E6" s="6"/>
    </row>
    <row r="7" spans="1:7" x14ac:dyDescent="0.3">
      <c r="A7" s="9">
        <v>2</v>
      </c>
      <c r="B7" s="9" t="s">
        <v>103</v>
      </c>
      <c r="C7" s="6" t="s">
        <v>110</v>
      </c>
      <c r="D7" s="6" t="s">
        <v>89</v>
      </c>
      <c r="E7" s="6" t="s">
        <v>69</v>
      </c>
      <c r="F7" s="12">
        <v>2.2999999999999998</v>
      </c>
      <c r="G7" s="12">
        <f>SUM(A7*F7)</f>
        <v>4.5999999999999996</v>
      </c>
    </row>
    <row r="8" spans="1:7" x14ac:dyDescent="0.3">
      <c r="A8" s="9"/>
      <c r="B8" s="9"/>
      <c r="C8" s="6"/>
      <c r="D8" s="6"/>
      <c r="E8" s="6"/>
    </row>
    <row r="9" spans="1:7" x14ac:dyDescent="0.3">
      <c r="A9" s="11">
        <v>1</v>
      </c>
      <c r="B9" s="8" t="s">
        <v>71</v>
      </c>
      <c r="C9" s="5" t="s">
        <v>94</v>
      </c>
      <c r="D9" s="6" t="s">
        <v>14</v>
      </c>
      <c r="E9" s="6" t="s">
        <v>69</v>
      </c>
      <c r="F9" s="12">
        <v>153</v>
      </c>
      <c r="G9" s="12">
        <f>SUM(A9*F9)</f>
        <v>153</v>
      </c>
    </row>
    <row r="10" spans="1:7" x14ac:dyDescent="0.3">
      <c r="A10" s="11">
        <v>1</v>
      </c>
      <c r="B10" s="8" t="s">
        <v>70</v>
      </c>
      <c r="C10" s="5" t="s">
        <v>72</v>
      </c>
      <c r="D10" s="6" t="s">
        <v>14</v>
      </c>
      <c r="E10" s="6" t="s">
        <v>69</v>
      </c>
      <c r="F10" s="12">
        <v>107</v>
      </c>
      <c r="G10" s="12">
        <f>SUM(A10*F10)</f>
        <v>107</v>
      </c>
    </row>
    <row r="11" spans="1:7" x14ac:dyDescent="0.3">
      <c r="A11" s="9"/>
      <c r="B11" s="9"/>
      <c r="C11" s="3" t="s">
        <v>24</v>
      </c>
      <c r="D11" s="6"/>
      <c r="E11" s="6"/>
    </row>
    <row r="12" spans="1:7" x14ac:dyDescent="0.3">
      <c r="A12" s="9"/>
      <c r="B12" s="9"/>
      <c r="C12" s="3" t="s">
        <v>25</v>
      </c>
      <c r="D12" s="6"/>
      <c r="E12" s="6"/>
    </row>
    <row r="13" spans="1:7" x14ac:dyDescent="0.3">
      <c r="A13" s="9"/>
      <c r="B13" s="9"/>
      <c r="C13" s="3" t="s">
        <v>26</v>
      </c>
      <c r="D13" s="6"/>
      <c r="E13" s="6"/>
    </row>
    <row r="14" spans="1:7" x14ac:dyDescent="0.3">
      <c r="A14" s="9"/>
      <c r="B14" s="9"/>
      <c r="C14" s="3" t="s">
        <v>27</v>
      </c>
      <c r="D14" s="6"/>
      <c r="E14" s="6"/>
    </row>
    <row r="15" spans="1:7" x14ac:dyDescent="0.3">
      <c r="A15" s="9">
        <v>2</v>
      </c>
      <c r="B15" s="9" t="s">
        <v>91</v>
      </c>
      <c r="C15" s="6" t="s">
        <v>109</v>
      </c>
      <c r="D15" s="6" t="s">
        <v>89</v>
      </c>
      <c r="E15" s="6" t="s">
        <v>69</v>
      </c>
      <c r="F15" s="12">
        <v>2.4500000000000002</v>
      </c>
      <c r="G15" s="12">
        <f>SUM(A15*F15)</f>
        <v>4.9000000000000004</v>
      </c>
    </row>
    <row r="16" spans="1:7" x14ac:dyDescent="0.3">
      <c r="A16" s="9"/>
      <c r="B16" s="9"/>
      <c r="C16" s="6"/>
      <c r="D16" s="6"/>
      <c r="E16" s="6"/>
    </row>
    <row r="17" spans="1:7" x14ac:dyDescent="0.3">
      <c r="A17" s="11">
        <v>0</v>
      </c>
      <c r="B17" s="8" t="s">
        <v>79</v>
      </c>
      <c r="C17" s="5" t="s">
        <v>92</v>
      </c>
      <c r="D17" s="6" t="s">
        <v>14</v>
      </c>
      <c r="E17" s="6" t="s">
        <v>69</v>
      </c>
      <c r="F17" s="12">
        <v>140.5</v>
      </c>
      <c r="G17" s="12">
        <f>SUM(A17*F17)</f>
        <v>0</v>
      </c>
    </row>
    <row r="18" spans="1:7" x14ac:dyDescent="0.3">
      <c r="A18" s="11">
        <v>0</v>
      </c>
      <c r="B18" s="8" t="s">
        <v>87</v>
      </c>
      <c r="C18" s="5" t="s">
        <v>93</v>
      </c>
      <c r="D18" s="6" t="s">
        <v>14</v>
      </c>
      <c r="E18" s="6" t="s">
        <v>69</v>
      </c>
      <c r="F18" s="12">
        <v>189</v>
      </c>
      <c r="G18" s="12">
        <f>SUM(A18*F18)</f>
        <v>0</v>
      </c>
    </row>
    <row r="19" spans="1:7" x14ac:dyDescent="0.3">
      <c r="A19" s="9">
        <v>0</v>
      </c>
      <c r="B19" s="9" t="s">
        <v>88</v>
      </c>
      <c r="C19" s="6" t="s">
        <v>90</v>
      </c>
      <c r="D19" s="6" t="s">
        <v>89</v>
      </c>
      <c r="E19" s="6" t="s">
        <v>69</v>
      </c>
      <c r="F19" s="12">
        <v>5.61</v>
      </c>
      <c r="G19" s="12">
        <f>SUM(A19*F19)</f>
        <v>0</v>
      </c>
    </row>
    <row r="20" spans="1:7" x14ac:dyDescent="0.3">
      <c r="A20" s="9"/>
      <c r="B20" s="9"/>
      <c r="C20" s="6"/>
      <c r="D20" s="6"/>
      <c r="E20" s="6"/>
    </row>
    <row r="21" spans="1:7" x14ac:dyDescent="0.3">
      <c r="A21" s="9"/>
      <c r="B21" s="9"/>
      <c r="C21" s="1" t="s">
        <v>5</v>
      </c>
      <c r="D21" s="6"/>
      <c r="E21" s="6"/>
    </row>
    <row r="22" spans="1:7" x14ac:dyDescent="0.3">
      <c r="A22" s="11">
        <v>1</v>
      </c>
      <c r="B22" s="8" t="s">
        <v>70</v>
      </c>
      <c r="C22" s="5" t="s">
        <v>72</v>
      </c>
      <c r="D22" s="6" t="s">
        <v>14</v>
      </c>
      <c r="E22" s="6" t="s">
        <v>69</v>
      </c>
      <c r="F22" s="12">
        <v>107</v>
      </c>
      <c r="G22" s="12">
        <f>SUM(A22*F22)</f>
        <v>107</v>
      </c>
    </row>
    <row r="23" spans="1:7" x14ac:dyDescent="0.3">
      <c r="A23" s="11">
        <v>0</v>
      </c>
      <c r="B23" s="8" t="s">
        <v>73</v>
      </c>
      <c r="C23" s="5" t="s">
        <v>74</v>
      </c>
      <c r="D23" s="6" t="s">
        <v>14</v>
      </c>
      <c r="E23" s="6" t="s">
        <v>69</v>
      </c>
      <c r="F23" s="12">
        <v>112</v>
      </c>
      <c r="G23" s="12">
        <f>SUM(A23*F23)</f>
        <v>0</v>
      </c>
    </row>
    <row r="24" spans="1:7" x14ac:dyDescent="0.3">
      <c r="A24" s="9"/>
      <c r="B24" s="9"/>
      <c r="C24" s="3" t="s">
        <v>22</v>
      </c>
      <c r="D24" s="6"/>
      <c r="E24" s="6"/>
    </row>
    <row r="25" spans="1:7" x14ac:dyDescent="0.3">
      <c r="A25" s="9"/>
      <c r="B25" s="9"/>
      <c r="C25" s="3" t="s">
        <v>23</v>
      </c>
      <c r="D25" s="6"/>
      <c r="E25" s="6"/>
    </row>
    <row r="26" spans="1:7" x14ac:dyDescent="0.3">
      <c r="A26" s="9">
        <v>2</v>
      </c>
      <c r="B26" s="9" t="s">
        <v>91</v>
      </c>
      <c r="C26" s="6" t="s">
        <v>109</v>
      </c>
      <c r="D26" s="6" t="s">
        <v>89</v>
      </c>
      <c r="E26" s="6" t="s">
        <v>69</v>
      </c>
      <c r="F26" s="12">
        <v>2.4500000000000002</v>
      </c>
      <c r="G26" s="12">
        <f>SUM(A26*F26)</f>
        <v>4.9000000000000004</v>
      </c>
    </row>
    <row r="27" spans="1:7" x14ac:dyDescent="0.3">
      <c r="A27" s="9"/>
      <c r="B27" s="9"/>
      <c r="C27" s="6"/>
      <c r="D27" s="6"/>
      <c r="E27" s="6"/>
    </row>
    <row r="28" spans="1:7" x14ac:dyDescent="0.3">
      <c r="A28" s="7"/>
      <c r="B28" s="7"/>
      <c r="C28" s="1" t="s">
        <v>6</v>
      </c>
      <c r="D28" s="1"/>
      <c r="E28" s="1"/>
    </row>
    <row r="29" spans="1:7" x14ac:dyDescent="0.3">
      <c r="A29" s="11">
        <v>1</v>
      </c>
      <c r="B29" s="8" t="s">
        <v>70</v>
      </c>
      <c r="C29" s="5" t="s">
        <v>72</v>
      </c>
      <c r="D29" s="6" t="s">
        <v>14</v>
      </c>
      <c r="E29" s="6" t="s">
        <v>69</v>
      </c>
      <c r="F29" s="12">
        <v>107</v>
      </c>
      <c r="G29" s="12">
        <f>SUM(A29*F29)</f>
        <v>107</v>
      </c>
    </row>
    <row r="30" spans="1:7" x14ac:dyDescent="0.3">
      <c r="A30" s="11">
        <v>0</v>
      </c>
      <c r="B30" s="8" t="s">
        <v>73</v>
      </c>
      <c r="C30" s="5" t="s">
        <v>74</v>
      </c>
      <c r="D30" s="6" t="s">
        <v>14</v>
      </c>
      <c r="E30" s="6" t="s">
        <v>69</v>
      </c>
      <c r="F30" s="12">
        <v>112</v>
      </c>
      <c r="G30" s="12">
        <f>SUM(A30*F30)</f>
        <v>0</v>
      </c>
    </row>
    <row r="31" spans="1:7" x14ac:dyDescent="0.3">
      <c r="A31" s="9"/>
      <c r="B31" s="9"/>
      <c r="C31" s="3" t="s">
        <v>64</v>
      </c>
      <c r="D31" s="6"/>
      <c r="E31" s="6"/>
    </row>
    <row r="32" spans="1:7" x14ac:dyDescent="0.3">
      <c r="A32" s="9"/>
      <c r="B32" s="9"/>
      <c r="C32" s="3" t="s">
        <v>23</v>
      </c>
      <c r="D32" s="6"/>
      <c r="E32" s="6"/>
    </row>
    <row r="33" spans="1:7" x14ac:dyDescent="0.3">
      <c r="A33" s="9">
        <v>2</v>
      </c>
      <c r="B33" s="9" t="s">
        <v>91</v>
      </c>
      <c r="C33" s="6" t="s">
        <v>109</v>
      </c>
      <c r="D33" s="6" t="s">
        <v>89</v>
      </c>
      <c r="E33" s="6" t="s">
        <v>69</v>
      </c>
      <c r="F33" s="12">
        <v>2.4500000000000002</v>
      </c>
      <c r="G33" s="12">
        <f>SUM(A33*F33)</f>
        <v>4.9000000000000004</v>
      </c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16</v>
      </c>
      <c r="G34" s="7" t="s">
        <v>17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7</v>
      </c>
      <c r="D36" s="6"/>
      <c r="E36" s="6"/>
    </row>
    <row r="37" spans="1:7" x14ac:dyDescent="0.3">
      <c r="A37" s="11">
        <v>1</v>
      </c>
      <c r="B37" s="8" t="s">
        <v>71</v>
      </c>
      <c r="C37" s="5" t="s">
        <v>94</v>
      </c>
      <c r="D37" s="6" t="s">
        <v>14</v>
      </c>
      <c r="E37" s="6" t="s">
        <v>69</v>
      </c>
      <c r="F37" s="12">
        <v>153</v>
      </c>
      <c r="G37" s="12">
        <f>SUM(A37*F37)</f>
        <v>153</v>
      </c>
    </row>
    <row r="38" spans="1:7" x14ac:dyDescent="0.3">
      <c r="A38" s="11">
        <v>1</v>
      </c>
      <c r="B38" s="8" t="s">
        <v>70</v>
      </c>
      <c r="C38" s="5" t="s">
        <v>72</v>
      </c>
      <c r="D38" s="6" t="s">
        <v>14</v>
      </c>
      <c r="E38" s="6" t="s">
        <v>69</v>
      </c>
      <c r="F38" s="12">
        <v>107</v>
      </c>
      <c r="G38" s="12">
        <f>SUM(A38*F38)</f>
        <v>107</v>
      </c>
    </row>
    <row r="39" spans="1:7" x14ac:dyDescent="0.3">
      <c r="A39" s="11">
        <v>1</v>
      </c>
      <c r="B39" s="8" t="s">
        <v>73</v>
      </c>
      <c r="C39" s="5" t="s">
        <v>75</v>
      </c>
      <c r="D39" s="6" t="s">
        <v>14</v>
      </c>
      <c r="E39" s="6" t="s">
        <v>69</v>
      </c>
      <c r="F39" s="12">
        <v>112</v>
      </c>
      <c r="G39" s="12">
        <f>SUM(A39*F39)</f>
        <v>112</v>
      </c>
    </row>
    <row r="40" spans="1:7" x14ac:dyDescent="0.3">
      <c r="A40" s="9"/>
      <c r="B40" s="9"/>
      <c r="C40" s="3" t="s">
        <v>28</v>
      </c>
      <c r="D40" s="6"/>
      <c r="E40" s="6"/>
    </row>
    <row r="41" spans="1:7" x14ac:dyDescent="0.3">
      <c r="A41" s="9"/>
      <c r="B41" s="9"/>
      <c r="C41" s="3" t="s">
        <v>29</v>
      </c>
      <c r="D41" s="6"/>
      <c r="E41" s="6"/>
    </row>
    <row r="42" spans="1:7" x14ac:dyDescent="0.3">
      <c r="A42" s="9"/>
      <c r="B42" s="9"/>
      <c r="C42" s="3" t="s">
        <v>30</v>
      </c>
      <c r="D42" s="6"/>
      <c r="E42" s="6"/>
    </row>
    <row r="43" spans="1:7" x14ac:dyDescent="0.3">
      <c r="A43" s="9"/>
      <c r="B43" s="9"/>
      <c r="C43" s="3" t="s">
        <v>31</v>
      </c>
      <c r="D43" s="6"/>
      <c r="E43" s="6"/>
    </row>
    <row r="44" spans="1:7" x14ac:dyDescent="0.3">
      <c r="A44" s="9"/>
      <c r="B44" s="9"/>
      <c r="C44" s="3" t="s">
        <v>32</v>
      </c>
      <c r="D44" s="6"/>
      <c r="E44" s="6"/>
    </row>
    <row r="45" spans="1:7" x14ac:dyDescent="0.3">
      <c r="A45" s="9"/>
      <c r="B45" s="9"/>
      <c r="C45" s="3" t="s">
        <v>33</v>
      </c>
      <c r="D45" s="6"/>
      <c r="E45" s="6"/>
    </row>
    <row r="46" spans="1:7" x14ac:dyDescent="0.3">
      <c r="A46" s="9">
        <v>3</v>
      </c>
      <c r="B46" s="9" t="s">
        <v>91</v>
      </c>
      <c r="C46" s="6" t="s">
        <v>109</v>
      </c>
      <c r="D46" s="6" t="s">
        <v>89</v>
      </c>
      <c r="E46" s="6" t="s">
        <v>69</v>
      </c>
      <c r="F46" s="12">
        <v>2.4500000000000002</v>
      </c>
      <c r="G46" s="12">
        <f>SUM(A46*F46)</f>
        <v>7.3500000000000005</v>
      </c>
    </row>
    <row r="47" spans="1:7" x14ac:dyDescent="0.3">
      <c r="A47" s="9"/>
      <c r="B47" s="9"/>
      <c r="C47" s="6"/>
      <c r="D47" s="6"/>
      <c r="E47" s="6"/>
    </row>
    <row r="48" spans="1:7" x14ac:dyDescent="0.3">
      <c r="A48" s="11">
        <v>0</v>
      </c>
      <c r="B48" s="8" t="s">
        <v>79</v>
      </c>
      <c r="C48" s="5" t="s">
        <v>92</v>
      </c>
      <c r="D48" s="6" t="s">
        <v>14</v>
      </c>
      <c r="E48" s="6" t="s">
        <v>69</v>
      </c>
      <c r="F48" s="12">
        <v>140.5</v>
      </c>
      <c r="G48" s="12">
        <f>SUM(A48*F48)</f>
        <v>0</v>
      </c>
    </row>
    <row r="49" spans="1:7" x14ac:dyDescent="0.3">
      <c r="A49" s="11">
        <v>1</v>
      </c>
      <c r="B49" s="8" t="s">
        <v>87</v>
      </c>
      <c r="C49" s="5" t="s">
        <v>93</v>
      </c>
      <c r="D49" s="6" t="s">
        <v>14</v>
      </c>
      <c r="E49" s="6" t="s">
        <v>69</v>
      </c>
      <c r="F49" s="12">
        <v>189</v>
      </c>
      <c r="G49" s="12">
        <f>SUM(A49*F49)</f>
        <v>189</v>
      </c>
    </row>
    <row r="50" spans="1:7" x14ac:dyDescent="0.3">
      <c r="A50" s="9">
        <v>1</v>
      </c>
      <c r="B50" s="9" t="s">
        <v>88</v>
      </c>
      <c r="C50" s="6" t="s">
        <v>90</v>
      </c>
      <c r="D50" s="6" t="s">
        <v>89</v>
      </c>
      <c r="E50" s="6" t="s">
        <v>69</v>
      </c>
      <c r="F50" s="12">
        <v>5.61</v>
      </c>
      <c r="G50" s="12">
        <f>SUM(A50*F50)</f>
        <v>5.61</v>
      </c>
    </row>
    <row r="51" spans="1:7" x14ac:dyDescent="0.3">
      <c r="A51" s="9"/>
      <c r="B51" s="9"/>
      <c r="C51" s="6"/>
      <c r="D51" s="6"/>
      <c r="E51" s="6"/>
    </row>
    <row r="52" spans="1:7" x14ac:dyDescent="0.3">
      <c r="A52" s="9"/>
      <c r="B52" s="9"/>
      <c r="C52" s="1" t="s">
        <v>8</v>
      </c>
      <c r="D52" s="6"/>
      <c r="E52" s="6"/>
    </row>
    <row r="53" spans="1:7" x14ac:dyDescent="0.3">
      <c r="A53" s="11">
        <v>1</v>
      </c>
      <c r="B53" s="8" t="s">
        <v>71</v>
      </c>
      <c r="C53" s="5" t="s">
        <v>94</v>
      </c>
      <c r="D53" s="6" t="s">
        <v>14</v>
      </c>
      <c r="E53" s="6" t="s">
        <v>69</v>
      </c>
      <c r="F53" s="12">
        <v>153</v>
      </c>
      <c r="G53" s="12">
        <f>SUM(A53*F53)</f>
        <v>153</v>
      </c>
    </row>
    <row r="54" spans="1:7" x14ac:dyDescent="0.3">
      <c r="A54" s="11">
        <v>1</v>
      </c>
      <c r="B54" s="8" t="s">
        <v>70</v>
      </c>
      <c r="C54" s="5" t="s">
        <v>72</v>
      </c>
      <c r="D54" s="6" t="s">
        <v>14</v>
      </c>
      <c r="E54" s="6" t="s">
        <v>69</v>
      </c>
      <c r="F54" s="12">
        <v>107</v>
      </c>
      <c r="G54" s="12">
        <f>SUM(A54*F54)</f>
        <v>107</v>
      </c>
    </row>
    <row r="55" spans="1:7" x14ac:dyDescent="0.3">
      <c r="A55" s="11">
        <v>1</v>
      </c>
      <c r="B55" s="8" t="s">
        <v>73</v>
      </c>
      <c r="C55" s="5" t="s">
        <v>76</v>
      </c>
      <c r="D55" s="6" t="s">
        <v>14</v>
      </c>
      <c r="E55" s="6" t="s">
        <v>69</v>
      </c>
      <c r="F55" s="12">
        <v>112</v>
      </c>
      <c r="G55" s="12">
        <f>SUM(A55*F55)</f>
        <v>112</v>
      </c>
    </row>
    <row r="56" spans="1:7" x14ac:dyDescent="0.3">
      <c r="A56" s="9"/>
      <c r="B56" s="9"/>
      <c r="C56" s="3" t="s">
        <v>34</v>
      </c>
      <c r="D56" s="6"/>
      <c r="E56" s="6"/>
    </row>
    <row r="57" spans="1:7" x14ac:dyDescent="0.3">
      <c r="A57" s="9"/>
      <c r="B57" s="9"/>
      <c r="C57" s="3" t="s">
        <v>35</v>
      </c>
      <c r="D57" s="6"/>
      <c r="E57" s="6"/>
    </row>
    <row r="58" spans="1:7" x14ac:dyDescent="0.3">
      <c r="A58" s="9"/>
      <c r="B58" s="9"/>
      <c r="C58" s="3" t="s">
        <v>36</v>
      </c>
      <c r="D58" s="6"/>
      <c r="E58" s="6"/>
    </row>
    <row r="59" spans="1:7" x14ac:dyDescent="0.3">
      <c r="A59" s="9"/>
      <c r="B59" s="9"/>
      <c r="C59" s="3" t="s">
        <v>37</v>
      </c>
      <c r="D59" s="6"/>
      <c r="E59" s="6"/>
    </row>
    <row r="60" spans="1:7" x14ac:dyDescent="0.3">
      <c r="A60" s="9"/>
      <c r="B60" s="9"/>
      <c r="C60" s="3" t="s">
        <v>23</v>
      </c>
      <c r="D60" s="6"/>
      <c r="E60" s="6"/>
    </row>
    <row r="61" spans="1:7" x14ac:dyDescent="0.3">
      <c r="A61" s="9">
        <v>3</v>
      </c>
      <c r="B61" s="9" t="s">
        <v>91</v>
      </c>
      <c r="C61" s="6" t="s">
        <v>109</v>
      </c>
      <c r="D61" s="6" t="s">
        <v>89</v>
      </c>
      <c r="E61" s="6" t="s">
        <v>69</v>
      </c>
      <c r="F61" s="12">
        <v>2.4500000000000002</v>
      </c>
      <c r="G61" s="12">
        <f>SUM(A61*F61)</f>
        <v>7.3500000000000005</v>
      </c>
    </row>
    <row r="62" spans="1:7" x14ac:dyDescent="0.3">
      <c r="A62" s="9"/>
      <c r="B62" s="9"/>
      <c r="C62" s="6"/>
      <c r="D62" s="6"/>
      <c r="E62" s="6"/>
    </row>
    <row r="63" spans="1:7" x14ac:dyDescent="0.3">
      <c r="A63" s="11">
        <v>0</v>
      </c>
      <c r="B63" s="8" t="s">
        <v>79</v>
      </c>
      <c r="C63" s="5" t="s">
        <v>92</v>
      </c>
      <c r="D63" s="6" t="s">
        <v>14</v>
      </c>
      <c r="E63" s="6" t="s">
        <v>69</v>
      </c>
      <c r="F63" s="12">
        <v>140.5</v>
      </c>
      <c r="G63" s="12">
        <f>SUM(A63*F63)</f>
        <v>0</v>
      </c>
    </row>
    <row r="64" spans="1:7" x14ac:dyDescent="0.3">
      <c r="A64" s="11">
        <v>0</v>
      </c>
      <c r="B64" s="8" t="s">
        <v>87</v>
      </c>
      <c r="C64" s="5" t="s">
        <v>93</v>
      </c>
      <c r="D64" s="6" t="s">
        <v>14</v>
      </c>
      <c r="E64" s="6" t="s">
        <v>69</v>
      </c>
      <c r="F64" s="12">
        <v>189</v>
      </c>
      <c r="G64" s="12">
        <f>SUM(A64*F64)</f>
        <v>0</v>
      </c>
    </row>
    <row r="65" spans="1:7" x14ac:dyDescent="0.3">
      <c r="A65" s="9">
        <v>0</v>
      </c>
      <c r="B65" s="9" t="s">
        <v>88</v>
      </c>
      <c r="C65" s="6" t="s">
        <v>90</v>
      </c>
      <c r="D65" s="6" t="s">
        <v>89</v>
      </c>
      <c r="E65" s="6" t="s">
        <v>69</v>
      </c>
      <c r="F65" s="12">
        <v>5.61</v>
      </c>
      <c r="G65" s="12">
        <f>SUM(A65*F65)</f>
        <v>0</v>
      </c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16</v>
      </c>
      <c r="G67" s="7" t="s">
        <v>17</v>
      </c>
    </row>
    <row r="69" spans="1:7" x14ac:dyDescent="0.3">
      <c r="A69" s="7"/>
      <c r="B69" s="7"/>
      <c r="C69" s="1" t="s">
        <v>9</v>
      </c>
      <c r="D69" s="1"/>
      <c r="E69" s="1"/>
    </row>
    <row r="70" spans="1:7" x14ac:dyDescent="0.3">
      <c r="A70" s="11">
        <v>1</v>
      </c>
      <c r="B70" s="8" t="s">
        <v>78</v>
      </c>
      <c r="C70" s="5" t="s">
        <v>77</v>
      </c>
      <c r="D70" s="6" t="s">
        <v>14</v>
      </c>
      <c r="E70" s="6" t="s">
        <v>69</v>
      </c>
      <c r="F70" s="12">
        <v>117</v>
      </c>
      <c r="G70" s="12">
        <f>SUM(A70*F70)</f>
        <v>117</v>
      </c>
    </row>
    <row r="71" spans="1:7" x14ac:dyDescent="0.3">
      <c r="A71" s="7"/>
      <c r="B71" s="7"/>
      <c r="C71" s="3" t="s">
        <v>38</v>
      </c>
      <c r="D71" s="1"/>
      <c r="E71" s="1"/>
    </row>
    <row r="72" spans="1:7" x14ac:dyDescent="0.3">
      <c r="A72" s="7"/>
      <c r="B72" s="7"/>
      <c r="C72" s="3" t="s">
        <v>39</v>
      </c>
      <c r="D72" s="1"/>
      <c r="E72" s="1"/>
    </row>
    <row r="73" spans="1:7" x14ac:dyDescent="0.3">
      <c r="A73" s="9">
        <v>1</v>
      </c>
      <c r="B73" s="9" t="s">
        <v>91</v>
      </c>
      <c r="C73" s="6" t="s">
        <v>109</v>
      </c>
      <c r="D73" s="6" t="s">
        <v>89</v>
      </c>
      <c r="E73" s="6" t="s">
        <v>69</v>
      </c>
      <c r="F73" s="12">
        <v>2.4500000000000002</v>
      </c>
      <c r="G73" s="12">
        <f>SUM(A73*F73)</f>
        <v>2.4500000000000002</v>
      </c>
    </row>
    <row r="74" spans="1:7" x14ac:dyDescent="0.3">
      <c r="A74" s="9"/>
      <c r="B74" s="9"/>
      <c r="C74" s="6"/>
      <c r="D74" s="6"/>
      <c r="E74" s="6"/>
    </row>
    <row r="75" spans="1:7" x14ac:dyDescent="0.3">
      <c r="A75" s="9"/>
      <c r="B75" s="9"/>
      <c r="C75" s="1" t="s">
        <v>10</v>
      </c>
      <c r="D75" s="6"/>
      <c r="E75" s="6"/>
    </row>
    <row r="76" spans="1:7" x14ac:dyDescent="0.3">
      <c r="A76" s="11">
        <v>1</v>
      </c>
      <c r="B76" s="8" t="s">
        <v>71</v>
      </c>
      <c r="C76" s="5" t="s">
        <v>94</v>
      </c>
      <c r="D76" s="6" t="s">
        <v>14</v>
      </c>
      <c r="E76" s="6" t="s">
        <v>69</v>
      </c>
      <c r="F76" s="12">
        <v>153</v>
      </c>
      <c r="G76" s="12">
        <f>SUM(A76*F76)</f>
        <v>153</v>
      </c>
    </row>
    <row r="77" spans="1:7" x14ac:dyDescent="0.3">
      <c r="A77" s="11">
        <v>1</v>
      </c>
      <c r="B77" s="8" t="s">
        <v>70</v>
      </c>
      <c r="C77" s="5" t="s">
        <v>72</v>
      </c>
      <c r="D77" s="6" t="s">
        <v>14</v>
      </c>
      <c r="E77" s="6" t="s">
        <v>69</v>
      </c>
      <c r="F77" s="12">
        <v>107</v>
      </c>
      <c r="G77" s="12">
        <f>SUM(A77*F77)</f>
        <v>107</v>
      </c>
    </row>
    <row r="78" spans="1:7" x14ac:dyDescent="0.3">
      <c r="A78" s="11">
        <v>1</v>
      </c>
      <c r="B78" s="8" t="s">
        <v>73</v>
      </c>
      <c r="C78" s="5" t="s">
        <v>76</v>
      </c>
      <c r="D78" s="6" t="s">
        <v>14</v>
      </c>
      <c r="E78" s="6" t="s">
        <v>69</v>
      </c>
      <c r="F78" s="12">
        <v>112</v>
      </c>
      <c r="G78" s="12">
        <f>SUM(A78*F78)</f>
        <v>112</v>
      </c>
    </row>
    <row r="79" spans="1:7" x14ac:dyDescent="0.3">
      <c r="A79" s="9"/>
      <c r="B79" s="9"/>
      <c r="C79" s="3" t="s">
        <v>40</v>
      </c>
      <c r="D79" s="6"/>
      <c r="E79" s="6"/>
    </row>
    <row r="80" spans="1:7" x14ac:dyDescent="0.3">
      <c r="A80" s="9"/>
      <c r="B80" s="9"/>
      <c r="C80" s="3" t="s">
        <v>41</v>
      </c>
      <c r="D80" s="6"/>
      <c r="E80" s="6"/>
    </row>
    <row r="81" spans="1:7" x14ac:dyDescent="0.3">
      <c r="A81" s="9"/>
      <c r="B81" s="9"/>
      <c r="C81" s="3" t="s">
        <v>42</v>
      </c>
      <c r="D81" s="6"/>
      <c r="E81" s="6"/>
    </row>
    <row r="82" spans="1:7" x14ac:dyDescent="0.3">
      <c r="A82" s="9"/>
      <c r="B82" s="9"/>
      <c r="C82" s="3" t="s">
        <v>51</v>
      </c>
      <c r="D82" s="6"/>
      <c r="E82" s="6"/>
    </row>
    <row r="83" spans="1:7" x14ac:dyDescent="0.3">
      <c r="A83" s="9"/>
      <c r="B83" s="9"/>
      <c r="C83" s="3" t="s">
        <v>50</v>
      </c>
      <c r="D83" s="6"/>
      <c r="E83" s="6"/>
    </row>
    <row r="84" spans="1:7" x14ac:dyDescent="0.3">
      <c r="A84" s="9"/>
      <c r="B84" s="9"/>
      <c r="C84" s="3" t="s">
        <v>49</v>
      </c>
      <c r="D84" s="6"/>
      <c r="E84" s="6"/>
    </row>
    <row r="85" spans="1:7" x14ac:dyDescent="0.3">
      <c r="A85" s="9">
        <v>3</v>
      </c>
      <c r="B85" s="9" t="s">
        <v>91</v>
      </c>
      <c r="C85" s="6" t="s">
        <v>109</v>
      </c>
      <c r="D85" s="6" t="s">
        <v>89</v>
      </c>
      <c r="E85" s="6" t="s">
        <v>69</v>
      </c>
      <c r="F85" s="12">
        <v>2.4500000000000002</v>
      </c>
      <c r="G85" s="12">
        <f>SUM(A85*F85)</f>
        <v>7.3500000000000005</v>
      </c>
    </row>
    <row r="86" spans="1:7" x14ac:dyDescent="0.3">
      <c r="A86" s="9"/>
      <c r="B86" s="9"/>
      <c r="C86" s="6"/>
      <c r="D86" s="6"/>
      <c r="E86" s="6"/>
    </row>
    <row r="87" spans="1:7" x14ac:dyDescent="0.3">
      <c r="A87" s="11">
        <v>0</v>
      </c>
      <c r="B87" s="8" t="s">
        <v>79</v>
      </c>
      <c r="C87" s="5" t="s">
        <v>92</v>
      </c>
      <c r="D87" s="6" t="s">
        <v>14</v>
      </c>
      <c r="E87" s="6" t="s">
        <v>69</v>
      </c>
      <c r="F87" s="12">
        <v>140.5</v>
      </c>
      <c r="G87" s="12">
        <f>SUM(A87*F87)</f>
        <v>0</v>
      </c>
    </row>
    <row r="88" spans="1:7" x14ac:dyDescent="0.3">
      <c r="A88" s="11">
        <v>0</v>
      </c>
      <c r="B88" s="8" t="s">
        <v>87</v>
      </c>
      <c r="C88" s="5" t="s">
        <v>93</v>
      </c>
      <c r="D88" s="6" t="s">
        <v>14</v>
      </c>
      <c r="E88" s="6" t="s">
        <v>69</v>
      </c>
      <c r="F88" s="12">
        <v>189</v>
      </c>
      <c r="G88" s="12">
        <f>SUM(A88*F88)</f>
        <v>0</v>
      </c>
    </row>
    <row r="89" spans="1:7" x14ac:dyDescent="0.3">
      <c r="A89" s="9">
        <v>0</v>
      </c>
      <c r="B89" s="9" t="s">
        <v>88</v>
      </c>
      <c r="C89" s="6" t="s">
        <v>90</v>
      </c>
      <c r="D89" s="6" t="s">
        <v>89</v>
      </c>
      <c r="E89" s="6" t="s">
        <v>69</v>
      </c>
      <c r="F89" s="12">
        <v>5.61</v>
      </c>
      <c r="G89" s="12">
        <f>SUM(A89*F89)</f>
        <v>0</v>
      </c>
    </row>
    <row r="90" spans="1:7" x14ac:dyDescent="0.3">
      <c r="A90" s="9"/>
      <c r="B90" s="9"/>
      <c r="C90" s="3"/>
      <c r="D90" s="6"/>
      <c r="E90" s="6"/>
    </row>
    <row r="91" spans="1:7" x14ac:dyDescent="0.3">
      <c r="A91" s="9"/>
      <c r="B91" s="9"/>
      <c r="C91" s="1" t="s">
        <v>11</v>
      </c>
      <c r="D91" s="6"/>
      <c r="E91" s="6"/>
    </row>
    <row r="92" spans="1:7" x14ac:dyDescent="0.3">
      <c r="A92" s="11">
        <v>1</v>
      </c>
      <c r="B92" s="8" t="s">
        <v>71</v>
      </c>
      <c r="C92" s="5" t="s">
        <v>94</v>
      </c>
      <c r="D92" s="6" t="s">
        <v>14</v>
      </c>
      <c r="E92" s="6" t="s">
        <v>69</v>
      </c>
      <c r="F92" s="12">
        <v>153</v>
      </c>
      <c r="G92" s="12">
        <f>SUM(A92*F92)</f>
        <v>153</v>
      </c>
    </row>
    <row r="93" spans="1:7" x14ac:dyDescent="0.3">
      <c r="A93" s="11">
        <v>1</v>
      </c>
      <c r="B93" s="8" t="s">
        <v>70</v>
      </c>
      <c r="C93" s="5" t="s">
        <v>72</v>
      </c>
      <c r="D93" s="6" t="s">
        <v>14</v>
      </c>
      <c r="E93" s="6" t="s">
        <v>69</v>
      </c>
      <c r="F93" s="12">
        <v>107</v>
      </c>
      <c r="G93" s="12">
        <f>SUM(A93*F93)</f>
        <v>107</v>
      </c>
    </row>
    <row r="94" spans="1:7" x14ac:dyDescent="0.3">
      <c r="A94" s="11">
        <v>1</v>
      </c>
      <c r="B94" s="8" t="s">
        <v>73</v>
      </c>
      <c r="C94" s="5" t="s">
        <v>76</v>
      </c>
      <c r="D94" s="6" t="s">
        <v>14</v>
      </c>
      <c r="E94" s="6" t="s">
        <v>69</v>
      </c>
      <c r="F94" s="12">
        <v>112</v>
      </c>
      <c r="G94" s="12">
        <f>SUM(A94*F94)</f>
        <v>112</v>
      </c>
    </row>
    <row r="95" spans="1:7" x14ac:dyDescent="0.3">
      <c r="A95" s="9"/>
      <c r="B95" s="9"/>
      <c r="C95" s="3" t="s">
        <v>52</v>
      </c>
      <c r="D95" s="6"/>
      <c r="E95" s="6"/>
    </row>
    <row r="96" spans="1:7" x14ac:dyDescent="0.3">
      <c r="A96" s="9"/>
      <c r="B96" s="9"/>
      <c r="C96" s="3" t="s">
        <v>53</v>
      </c>
      <c r="D96" s="6"/>
      <c r="E96" s="6"/>
    </row>
    <row r="97" spans="1:7" x14ac:dyDescent="0.3">
      <c r="A97" s="9"/>
      <c r="B97" s="9"/>
      <c r="C97" s="3" t="s">
        <v>54</v>
      </c>
      <c r="D97" s="6"/>
      <c r="E97" s="6"/>
    </row>
    <row r="98" spans="1:7" x14ac:dyDescent="0.3">
      <c r="A98" s="9"/>
      <c r="B98" s="9"/>
      <c r="C98" s="3" t="s">
        <v>57</v>
      </c>
      <c r="D98" s="6"/>
      <c r="E98" s="6"/>
    </row>
    <row r="99" spans="1:7" x14ac:dyDescent="0.3">
      <c r="A99" s="9"/>
      <c r="B99" s="9"/>
      <c r="C99" s="3" t="s">
        <v>55</v>
      </c>
      <c r="D99" s="6"/>
      <c r="E99" s="6"/>
    </row>
    <row r="100" spans="1:7" x14ac:dyDescent="0.3">
      <c r="A100" s="9"/>
      <c r="B100" s="9"/>
      <c r="C100" s="3" t="s">
        <v>56</v>
      </c>
      <c r="D100" s="6"/>
      <c r="E100" s="6"/>
    </row>
    <row r="101" spans="1:7" x14ac:dyDescent="0.3">
      <c r="A101" s="9">
        <v>3</v>
      </c>
      <c r="B101" s="9" t="s">
        <v>91</v>
      </c>
      <c r="C101" s="6" t="s">
        <v>109</v>
      </c>
      <c r="D101" s="6" t="s">
        <v>89</v>
      </c>
      <c r="E101" s="6" t="s">
        <v>69</v>
      </c>
      <c r="F101" s="12">
        <v>2.4500000000000002</v>
      </c>
      <c r="G101" s="12">
        <f>SUM(A101*F101)</f>
        <v>7.3500000000000005</v>
      </c>
    </row>
    <row r="102" spans="1:7" x14ac:dyDescent="0.3">
      <c r="A102" s="9"/>
      <c r="B102" s="9"/>
      <c r="C102" s="6"/>
      <c r="D102" s="6"/>
      <c r="E102" s="6"/>
    </row>
    <row r="103" spans="1:7" x14ac:dyDescent="0.3">
      <c r="A103" s="11">
        <v>0</v>
      </c>
      <c r="B103" s="8" t="s">
        <v>79</v>
      </c>
      <c r="C103" s="5" t="s">
        <v>92</v>
      </c>
      <c r="D103" s="6" t="s">
        <v>14</v>
      </c>
      <c r="E103" s="6" t="s">
        <v>69</v>
      </c>
      <c r="F103" s="12">
        <v>140.5</v>
      </c>
      <c r="G103" s="12">
        <f>SUM(A103*F103)</f>
        <v>0</v>
      </c>
    </row>
    <row r="104" spans="1:7" x14ac:dyDescent="0.3">
      <c r="A104" s="11">
        <v>0</v>
      </c>
      <c r="B104" s="8" t="s">
        <v>87</v>
      </c>
      <c r="C104" s="5" t="s">
        <v>93</v>
      </c>
      <c r="D104" s="6" t="s">
        <v>14</v>
      </c>
      <c r="E104" s="6" t="s">
        <v>69</v>
      </c>
      <c r="F104" s="12">
        <v>189</v>
      </c>
      <c r="G104" s="12">
        <f>SUM(A104*F104)</f>
        <v>0</v>
      </c>
    </row>
    <row r="105" spans="1:7" x14ac:dyDescent="0.3">
      <c r="A105" s="9">
        <v>0</v>
      </c>
      <c r="B105" s="9" t="s">
        <v>88</v>
      </c>
      <c r="C105" s="6" t="s">
        <v>90</v>
      </c>
      <c r="D105" s="6" t="s">
        <v>89</v>
      </c>
      <c r="E105" s="6" t="s">
        <v>69</v>
      </c>
      <c r="F105" s="12">
        <v>5.61</v>
      </c>
      <c r="G105" s="12">
        <f>SUM(A105*F105)</f>
        <v>0</v>
      </c>
    </row>
    <row r="106" spans="1:7" x14ac:dyDescent="0.3">
      <c r="A106" s="9"/>
      <c r="B106" s="9"/>
      <c r="C106" s="6"/>
      <c r="D106" s="6"/>
      <c r="E106" s="6"/>
    </row>
    <row r="107" spans="1:7" x14ac:dyDescent="0.3">
      <c r="A107" s="9"/>
      <c r="B107" s="9"/>
      <c r="C107" s="6"/>
      <c r="D107" s="6"/>
      <c r="E107" s="6"/>
    </row>
    <row r="108" spans="1:7" x14ac:dyDescent="0.3">
      <c r="A108" s="9"/>
      <c r="B108" s="9"/>
      <c r="C108" s="6"/>
      <c r="D108" s="6"/>
      <c r="E108" s="6"/>
    </row>
    <row r="109" spans="1:7" x14ac:dyDescent="0.3">
      <c r="A109" s="9"/>
      <c r="B109" s="9"/>
      <c r="C109" s="6"/>
      <c r="D109" s="6"/>
      <c r="E109" s="6"/>
    </row>
    <row r="110" spans="1:7" x14ac:dyDescent="0.3">
      <c r="A110" s="7" t="s">
        <v>0</v>
      </c>
      <c r="B110" s="7" t="s">
        <v>1</v>
      </c>
      <c r="C110" s="1" t="s">
        <v>2</v>
      </c>
      <c r="D110" s="1" t="s">
        <v>3</v>
      </c>
      <c r="E110" s="1" t="s">
        <v>4</v>
      </c>
      <c r="F110" s="7" t="s">
        <v>16</v>
      </c>
      <c r="G110" s="7" t="s">
        <v>17</v>
      </c>
    </row>
    <row r="111" spans="1:7" x14ac:dyDescent="0.3">
      <c r="A111" s="9"/>
      <c r="B111" s="9"/>
      <c r="C111" s="3"/>
      <c r="D111" s="6"/>
      <c r="E111" s="6"/>
    </row>
    <row r="112" spans="1:7" x14ac:dyDescent="0.3">
      <c r="A112" s="9"/>
      <c r="B112" s="9"/>
      <c r="C112" s="1" t="s">
        <v>19</v>
      </c>
      <c r="D112" s="6"/>
      <c r="E112" s="6"/>
    </row>
    <row r="113" spans="1:7" x14ac:dyDescent="0.3">
      <c r="A113" s="11">
        <v>1</v>
      </c>
      <c r="B113" s="8" t="s">
        <v>81</v>
      </c>
      <c r="C113" s="5" t="s">
        <v>80</v>
      </c>
      <c r="D113" s="6" t="s">
        <v>14</v>
      </c>
      <c r="E113" s="6" t="s">
        <v>69</v>
      </c>
      <c r="F113" s="12">
        <v>326</v>
      </c>
      <c r="G113" s="12">
        <f>SUM(A113*F113)</f>
        <v>326</v>
      </c>
    </row>
    <row r="114" spans="1:7" x14ac:dyDescent="0.3">
      <c r="A114" s="11">
        <v>0</v>
      </c>
      <c r="B114" s="8" t="s">
        <v>84</v>
      </c>
      <c r="C114" s="5" t="s">
        <v>83</v>
      </c>
      <c r="D114" s="6" t="s">
        <v>14</v>
      </c>
      <c r="E114" s="6" t="s">
        <v>69</v>
      </c>
      <c r="F114" s="12">
        <v>37.1</v>
      </c>
      <c r="G114" s="12">
        <f>SUM(A114*F114)</f>
        <v>0</v>
      </c>
    </row>
    <row r="115" spans="1:7" x14ac:dyDescent="0.3">
      <c r="A115" s="11">
        <v>0</v>
      </c>
      <c r="B115" s="8">
        <v>6228</v>
      </c>
      <c r="C115" s="5" t="s">
        <v>82</v>
      </c>
      <c r="D115" s="6" t="s">
        <v>14</v>
      </c>
      <c r="E115" s="6" t="s">
        <v>69</v>
      </c>
      <c r="F115" s="12">
        <v>520</v>
      </c>
      <c r="G115" s="12">
        <f>SUM(A115*F115)</f>
        <v>0</v>
      </c>
    </row>
    <row r="116" spans="1:7" x14ac:dyDescent="0.3">
      <c r="A116" s="11">
        <v>0</v>
      </c>
      <c r="B116" s="8" t="s">
        <v>101</v>
      </c>
      <c r="C116" s="5" t="s">
        <v>85</v>
      </c>
      <c r="D116" s="6" t="s">
        <v>14</v>
      </c>
      <c r="E116" s="6" t="s">
        <v>69</v>
      </c>
      <c r="F116" s="12">
        <v>847</v>
      </c>
      <c r="G116" s="12">
        <f>SUM(A116*F116)</f>
        <v>0</v>
      </c>
    </row>
    <row r="117" spans="1:7" x14ac:dyDescent="0.3">
      <c r="A117" s="11">
        <v>0</v>
      </c>
      <c r="B117" s="8" t="s">
        <v>102</v>
      </c>
      <c r="C117" s="5" t="s">
        <v>86</v>
      </c>
      <c r="D117" s="6" t="s">
        <v>14</v>
      </c>
      <c r="E117" s="6" t="s">
        <v>69</v>
      </c>
      <c r="F117" s="12">
        <v>405</v>
      </c>
      <c r="G117" s="12">
        <f>SUM(A117*F117)</f>
        <v>0</v>
      </c>
    </row>
    <row r="118" spans="1:7" x14ac:dyDescent="0.3">
      <c r="A118" s="11">
        <v>0</v>
      </c>
      <c r="B118" s="8" t="s">
        <v>95</v>
      </c>
      <c r="C118" s="5" t="s">
        <v>96</v>
      </c>
      <c r="D118" s="6" t="s">
        <v>99</v>
      </c>
      <c r="E118" s="6" t="s">
        <v>100</v>
      </c>
      <c r="F118" s="12">
        <v>172</v>
      </c>
      <c r="G118" s="12">
        <f t="shared" ref="G118:G122" si="0">SUM(A118*F118)</f>
        <v>0</v>
      </c>
    </row>
    <row r="119" spans="1:7" x14ac:dyDescent="0.3">
      <c r="A119" s="11">
        <v>0</v>
      </c>
      <c r="B119" s="8" t="s">
        <v>98</v>
      </c>
      <c r="C119" s="5" t="s">
        <v>97</v>
      </c>
      <c r="D119" s="6" t="s">
        <v>99</v>
      </c>
      <c r="E119" s="6" t="s">
        <v>100</v>
      </c>
      <c r="F119" s="12">
        <v>294</v>
      </c>
      <c r="G119" s="12">
        <f t="shared" si="0"/>
        <v>0</v>
      </c>
    </row>
    <row r="120" spans="1:7" x14ac:dyDescent="0.3">
      <c r="A120" s="11">
        <v>1</v>
      </c>
      <c r="B120" s="8" t="s">
        <v>104</v>
      </c>
      <c r="C120" s="5" t="s">
        <v>106</v>
      </c>
      <c r="D120" s="6" t="s">
        <v>14</v>
      </c>
      <c r="E120" s="6" t="s">
        <v>69</v>
      </c>
      <c r="F120" s="12">
        <v>38.76</v>
      </c>
      <c r="G120" s="12">
        <f t="shared" si="0"/>
        <v>38.76</v>
      </c>
    </row>
    <row r="121" spans="1:7" x14ac:dyDescent="0.3">
      <c r="A121" s="11">
        <v>0</v>
      </c>
      <c r="B121" s="8" t="s">
        <v>104</v>
      </c>
      <c r="C121" s="5" t="s">
        <v>107</v>
      </c>
      <c r="D121" s="6" t="s">
        <v>14</v>
      </c>
      <c r="E121" s="6" t="s">
        <v>69</v>
      </c>
      <c r="F121" s="12">
        <v>38.76</v>
      </c>
      <c r="G121" s="12">
        <f t="shared" si="0"/>
        <v>0</v>
      </c>
    </row>
    <row r="122" spans="1:7" x14ac:dyDescent="0.3">
      <c r="A122" s="11">
        <v>0</v>
      </c>
      <c r="B122" s="8" t="s">
        <v>105</v>
      </c>
      <c r="C122" s="5" t="s">
        <v>108</v>
      </c>
      <c r="D122" s="6" t="s">
        <v>14</v>
      </c>
      <c r="E122" s="6" t="s">
        <v>69</v>
      </c>
      <c r="F122" s="12">
        <v>132</v>
      </c>
      <c r="G122" s="12">
        <f t="shared" si="0"/>
        <v>0</v>
      </c>
    </row>
    <row r="123" spans="1:7" x14ac:dyDescent="0.3">
      <c r="A123" s="9"/>
      <c r="B123" s="9"/>
      <c r="C123" s="1"/>
      <c r="D123" s="6"/>
      <c r="E123" s="6"/>
    </row>
    <row r="124" spans="1:7" x14ac:dyDescent="0.3">
      <c r="A124" s="11"/>
      <c r="B124" s="8"/>
      <c r="C124" s="5" t="s">
        <v>21</v>
      </c>
      <c r="D124" s="6"/>
      <c r="E124" s="2"/>
      <c r="G124" s="15">
        <f>SUM(G4:G109)</f>
        <v>2421.7599999999998</v>
      </c>
    </row>
    <row r="125" spans="1:7" x14ac:dyDescent="0.3">
      <c r="C125" s="5" t="s">
        <v>20</v>
      </c>
      <c r="G125" s="15">
        <f>SUM(G112:G123)</f>
        <v>364.76</v>
      </c>
    </row>
    <row r="126" spans="1:7" x14ac:dyDescent="0.3">
      <c r="C126" s="13" t="s">
        <v>18</v>
      </c>
      <c r="G126" s="14">
        <f>SUM(G124:G125)</f>
        <v>2786.5199999999995</v>
      </c>
    </row>
    <row r="127" spans="1:7" x14ac:dyDescent="0.3">
      <c r="A127" s="9"/>
      <c r="B127" s="9"/>
      <c r="C127" s="6"/>
      <c r="D127" s="6"/>
      <c r="E127" s="6"/>
    </row>
    <row r="128" spans="1:7" x14ac:dyDescent="0.3">
      <c r="A128" s="9"/>
      <c r="B128" s="9"/>
      <c r="C128" s="6"/>
      <c r="D128" s="6"/>
      <c r="E128" s="6"/>
    </row>
    <row r="129" spans="1:7" x14ac:dyDescent="0.3">
      <c r="A129" s="9"/>
      <c r="B129" s="9"/>
      <c r="C129" s="6"/>
      <c r="D129" s="6"/>
      <c r="E129" s="6"/>
    </row>
    <row r="130" spans="1:7" x14ac:dyDescent="0.3">
      <c r="A130" s="9"/>
      <c r="B130" s="9"/>
      <c r="C130" s="6"/>
      <c r="D130" s="6"/>
      <c r="E130" s="6"/>
    </row>
    <row r="131" spans="1:7" x14ac:dyDescent="0.3">
      <c r="A131" s="9"/>
      <c r="B131" s="9"/>
      <c r="C131" s="6"/>
      <c r="D131" s="6"/>
      <c r="E131" s="6"/>
    </row>
    <row r="132" spans="1:7" x14ac:dyDescent="0.3">
      <c r="A132" s="9"/>
      <c r="B132" s="9"/>
      <c r="C132" s="6"/>
      <c r="D132" s="6"/>
      <c r="E132" s="6"/>
    </row>
    <row r="133" spans="1:7" x14ac:dyDescent="0.3">
      <c r="A133" s="7"/>
      <c r="B133" s="7"/>
      <c r="C133" s="1"/>
      <c r="D133" s="1"/>
      <c r="E133" s="1"/>
      <c r="F133" s="7"/>
      <c r="G133" s="7"/>
    </row>
    <row r="134" spans="1:7" x14ac:dyDescent="0.3">
      <c r="A134" s="9"/>
      <c r="B134" s="9"/>
      <c r="C134" s="3"/>
      <c r="D134" s="6"/>
      <c r="E134" s="6"/>
    </row>
    <row r="150" spans="1:5" x14ac:dyDescent="0.3">
      <c r="A150" s="9"/>
      <c r="B150" s="9"/>
      <c r="C150" s="3"/>
      <c r="D150" s="6"/>
      <c r="E150" s="6"/>
    </row>
    <row r="167" spans="4:5" x14ac:dyDescent="0.3">
      <c r="D167" s="4"/>
      <c r="E167" s="4"/>
    </row>
  </sheetData>
  <sheetProtection algorithmName="SHA-512" hashValue="ZK4TmFh3mhXCeRBD067rfaADqUQo+OrtKF6c/rl1WPBVi84XGGRWHhZasvcGOF3m6tKjb9Lf8SsAfXA8p92EtA==" saltValue="GrpjZYDY35ALbB39OQ1b1w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&amp;L&amp;"-,Vet"Firmanaam: Domotica Consulting Storck (DCS)
Cont. persoon: Dhr. J. Storck</oddHeader>
    <oddFooter>&amp;LDeze materiaallijst is indicatief voor dit project en kunnen dus geen rechten worden ontleend.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7"/>
  <sheetViews>
    <sheetView windowProtection="1" zoomScaleNormal="100" workbookViewId="0">
      <selection activeCell="I2" sqref="I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4" width="10.77734375" customWidth="1"/>
    <col min="5" max="5" width="20.7773437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16</v>
      </c>
      <c r="G1" s="7" t="s">
        <v>17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111</v>
      </c>
      <c r="D3" s="1"/>
      <c r="E3" s="1"/>
    </row>
    <row r="4" spans="1:7" x14ac:dyDescent="0.3">
      <c r="A4" s="11">
        <v>1</v>
      </c>
      <c r="B4" s="8" t="s">
        <v>68</v>
      </c>
      <c r="C4" s="5" t="s">
        <v>67</v>
      </c>
      <c r="D4" s="6" t="s">
        <v>14</v>
      </c>
      <c r="E4" s="6" t="s">
        <v>69</v>
      </c>
      <c r="F4" s="12">
        <v>97</v>
      </c>
      <c r="G4" s="12">
        <f>SUM(A4*F4)</f>
        <v>97</v>
      </c>
    </row>
    <row r="5" spans="1:7" x14ac:dyDescent="0.3">
      <c r="A5" s="9"/>
      <c r="B5" s="9"/>
      <c r="C5" s="3" t="s">
        <v>65</v>
      </c>
      <c r="D5" s="6"/>
      <c r="E5" s="6"/>
    </row>
    <row r="6" spans="1:7" x14ac:dyDescent="0.3">
      <c r="A6" s="9"/>
      <c r="B6" s="9"/>
      <c r="C6" s="3" t="s">
        <v>66</v>
      </c>
      <c r="D6" s="6"/>
      <c r="E6" s="6"/>
    </row>
    <row r="7" spans="1:7" x14ac:dyDescent="0.3">
      <c r="A7" s="9">
        <v>2</v>
      </c>
      <c r="B7" s="9" t="s">
        <v>103</v>
      </c>
      <c r="C7" s="6" t="s">
        <v>110</v>
      </c>
      <c r="D7" s="6" t="s">
        <v>89</v>
      </c>
      <c r="E7" s="6" t="s">
        <v>69</v>
      </c>
      <c r="F7" s="12">
        <v>2.2999999999999998</v>
      </c>
      <c r="G7" s="12">
        <f>SUM(A7*F7)</f>
        <v>4.5999999999999996</v>
      </c>
    </row>
    <row r="8" spans="1:7" x14ac:dyDescent="0.3">
      <c r="A8" s="9"/>
      <c r="B8" s="9"/>
      <c r="C8" s="6"/>
      <c r="D8" s="6"/>
      <c r="E8" s="6"/>
    </row>
    <row r="9" spans="1:7" x14ac:dyDescent="0.3">
      <c r="A9" s="11">
        <v>1</v>
      </c>
      <c r="B9" s="8" t="s">
        <v>71</v>
      </c>
      <c r="C9" s="5" t="s">
        <v>94</v>
      </c>
      <c r="D9" s="6" t="s">
        <v>14</v>
      </c>
      <c r="E9" s="6" t="s">
        <v>69</v>
      </c>
      <c r="F9" s="12">
        <v>153</v>
      </c>
      <c r="G9" s="12">
        <f>SUM(A9*F9)</f>
        <v>153</v>
      </c>
    </row>
    <row r="10" spans="1:7" x14ac:dyDescent="0.3">
      <c r="A10" s="11">
        <v>1</v>
      </c>
      <c r="B10" s="8" t="s">
        <v>70</v>
      </c>
      <c r="C10" s="5" t="s">
        <v>72</v>
      </c>
      <c r="D10" s="6" t="s">
        <v>14</v>
      </c>
      <c r="E10" s="6" t="s">
        <v>69</v>
      </c>
      <c r="F10" s="12">
        <v>107</v>
      </c>
      <c r="G10" s="12">
        <f>SUM(A10*F10)</f>
        <v>107</v>
      </c>
    </row>
    <row r="11" spans="1:7" x14ac:dyDescent="0.3">
      <c r="A11" s="9"/>
      <c r="B11" s="9"/>
      <c r="C11" s="3" t="s">
        <v>24</v>
      </c>
      <c r="D11" s="6"/>
      <c r="E11" s="6"/>
    </row>
    <row r="12" spans="1:7" x14ac:dyDescent="0.3">
      <c r="A12" s="9"/>
      <c r="B12" s="9"/>
      <c r="C12" s="3" t="s">
        <v>25</v>
      </c>
      <c r="D12" s="6"/>
      <c r="E12" s="6"/>
    </row>
    <row r="13" spans="1:7" x14ac:dyDescent="0.3">
      <c r="A13" s="9"/>
      <c r="B13" s="9"/>
      <c r="C13" s="3" t="s">
        <v>26</v>
      </c>
      <c r="D13" s="6"/>
      <c r="E13" s="6"/>
    </row>
    <row r="14" spans="1:7" x14ac:dyDescent="0.3">
      <c r="A14" s="9"/>
      <c r="B14" s="9"/>
      <c r="C14" s="3" t="s">
        <v>27</v>
      </c>
      <c r="D14" s="6"/>
      <c r="E14" s="6"/>
    </row>
    <row r="15" spans="1:7" x14ac:dyDescent="0.3">
      <c r="A15" s="9">
        <v>2</v>
      </c>
      <c r="B15" s="9" t="s">
        <v>91</v>
      </c>
      <c r="C15" s="6" t="s">
        <v>109</v>
      </c>
      <c r="D15" s="6" t="s">
        <v>89</v>
      </c>
      <c r="E15" s="6" t="s">
        <v>69</v>
      </c>
      <c r="F15" s="12">
        <v>2.4500000000000002</v>
      </c>
      <c r="G15" s="12">
        <f>SUM(A15*F15)</f>
        <v>4.9000000000000004</v>
      </c>
    </row>
    <row r="16" spans="1:7" x14ac:dyDescent="0.3">
      <c r="A16" s="9"/>
      <c r="B16" s="9"/>
      <c r="C16" s="6"/>
      <c r="D16" s="6"/>
      <c r="E16" s="6"/>
    </row>
    <row r="17" spans="1:7" x14ac:dyDescent="0.3">
      <c r="A17" s="11">
        <v>0</v>
      </c>
      <c r="B17" s="8" t="s">
        <v>79</v>
      </c>
      <c r="C17" s="5" t="s">
        <v>92</v>
      </c>
      <c r="D17" s="6" t="s">
        <v>14</v>
      </c>
      <c r="E17" s="6" t="s">
        <v>69</v>
      </c>
      <c r="F17" s="12">
        <v>140.5</v>
      </c>
      <c r="G17" s="12">
        <f>SUM(A17*F17)</f>
        <v>0</v>
      </c>
    </row>
    <row r="18" spans="1:7" x14ac:dyDescent="0.3">
      <c r="A18" s="11">
        <v>0</v>
      </c>
      <c r="B18" s="8" t="s">
        <v>87</v>
      </c>
      <c r="C18" s="5" t="s">
        <v>93</v>
      </c>
      <c r="D18" s="6" t="s">
        <v>14</v>
      </c>
      <c r="E18" s="6" t="s">
        <v>69</v>
      </c>
      <c r="F18" s="12">
        <v>189</v>
      </c>
      <c r="G18" s="12">
        <f>SUM(A18*F18)</f>
        <v>0</v>
      </c>
    </row>
    <row r="19" spans="1:7" x14ac:dyDescent="0.3">
      <c r="A19" s="9">
        <v>0</v>
      </c>
      <c r="B19" s="9" t="s">
        <v>88</v>
      </c>
      <c r="C19" s="6" t="s">
        <v>90</v>
      </c>
      <c r="D19" s="6" t="s">
        <v>89</v>
      </c>
      <c r="E19" s="6" t="s">
        <v>69</v>
      </c>
      <c r="F19" s="12">
        <v>5.61</v>
      </c>
      <c r="G19" s="12">
        <f>SUM(A19*F19)</f>
        <v>0</v>
      </c>
    </row>
    <row r="20" spans="1:7" x14ac:dyDescent="0.3">
      <c r="A20" s="9"/>
      <c r="B20" s="9"/>
      <c r="C20" s="6"/>
      <c r="D20" s="6"/>
      <c r="E20" s="6"/>
    </row>
    <row r="21" spans="1:7" x14ac:dyDescent="0.3">
      <c r="A21" s="9"/>
      <c r="B21" s="9"/>
      <c r="C21" s="1" t="s">
        <v>5</v>
      </c>
      <c r="D21" s="6"/>
      <c r="E21" s="6"/>
    </row>
    <row r="22" spans="1:7" x14ac:dyDescent="0.3">
      <c r="A22" s="11">
        <v>1</v>
      </c>
      <c r="B22" s="8" t="s">
        <v>70</v>
      </c>
      <c r="C22" s="5" t="s">
        <v>72</v>
      </c>
      <c r="D22" s="6" t="s">
        <v>14</v>
      </c>
      <c r="E22" s="6" t="s">
        <v>69</v>
      </c>
      <c r="F22" s="12">
        <v>107</v>
      </c>
      <c r="G22" s="12">
        <f>SUM(A22*F22)</f>
        <v>107</v>
      </c>
    </row>
    <row r="23" spans="1:7" x14ac:dyDescent="0.3">
      <c r="A23" s="11">
        <v>0</v>
      </c>
      <c r="B23" s="8" t="s">
        <v>73</v>
      </c>
      <c r="C23" s="5" t="s">
        <v>74</v>
      </c>
      <c r="D23" s="6" t="s">
        <v>14</v>
      </c>
      <c r="E23" s="6" t="s">
        <v>69</v>
      </c>
      <c r="F23" s="12">
        <v>112</v>
      </c>
      <c r="G23" s="12">
        <f>SUM(A23*F23)</f>
        <v>0</v>
      </c>
    </row>
    <row r="24" spans="1:7" x14ac:dyDescent="0.3">
      <c r="A24" s="9"/>
      <c r="B24" s="9"/>
      <c r="C24" s="3" t="s">
        <v>22</v>
      </c>
      <c r="D24" s="6"/>
      <c r="E24" s="6"/>
    </row>
    <row r="25" spans="1:7" x14ac:dyDescent="0.3">
      <c r="A25" s="9"/>
      <c r="B25" s="9"/>
      <c r="C25" s="3" t="s">
        <v>23</v>
      </c>
      <c r="D25" s="6"/>
      <c r="E25" s="6"/>
    </row>
    <row r="26" spans="1:7" x14ac:dyDescent="0.3">
      <c r="A26" s="9">
        <v>2</v>
      </c>
      <c r="B26" s="9" t="s">
        <v>91</v>
      </c>
      <c r="C26" s="6" t="s">
        <v>109</v>
      </c>
      <c r="D26" s="6" t="s">
        <v>89</v>
      </c>
      <c r="E26" s="6" t="s">
        <v>69</v>
      </c>
      <c r="F26" s="12">
        <v>2.4500000000000002</v>
      </c>
      <c r="G26" s="12">
        <f>SUM(A26*F26)</f>
        <v>4.9000000000000004</v>
      </c>
    </row>
    <row r="27" spans="1:7" x14ac:dyDescent="0.3">
      <c r="A27" s="9"/>
      <c r="B27" s="9"/>
      <c r="C27" s="6"/>
      <c r="D27" s="6"/>
      <c r="E27" s="6"/>
    </row>
    <row r="28" spans="1:7" x14ac:dyDescent="0.3">
      <c r="A28" s="7"/>
      <c r="B28" s="7"/>
      <c r="C28" s="1" t="s">
        <v>6</v>
      </c>
      <c r="D28" s="1"/>
      <c r="E28" s="1"/>
    </row>
    <row r="29" spans="1:7" x14ac:dyDescent="0.3">
      <c r="A29" s="11">
        <v>1</v>
      </c>
      <c r="B29" s="8" t="s">
        <v>70</v>
      </c>
      <c r="C29" s="5" t="s">
        <v>72</v>
      </c>
      <c r="D29" s="6" t="s">
        <v>14</v>
      </c>
      <c r="E29" s="6" t="s">
        <v>69</v>
      </c>
      <c r="F29" s="12">
        <v>107</v>
      </c>
      <c r="G29" s="12">
        <f>SUM(A29*F29)</f>
        <v>107</v>
      </c>
    </row>
    <row r="30" spans="1:7" x14ac:dyDescent="0.3">
      <c r="A30" s="11">
        <v>0</v>
      </c>
      <c r="B30" s="8" t="s">
        <v>73</v>
      </c>
      <c r="C30" s="5" t="s">
        <v>74</v>
      </c>
      <c r="D30" s="6" t="s">
        <v>14</v>
      </c>
      <c r="E30" s="6" t="s">
        <v>69</v>
      </c>
      <c r="F30" s="12">
        <v>112</v>
      </c>
      <c r="G30" s="12">
        <f>SUM(A30*F30)</f>
        <v>0</v>
      </c>
    </row>
    <row r="31" spans="1:7" x14ac:dyDescent="0.3">
      <c r="A31" s="9"/>
      <c r="B31" s="9"/>
      <c r="C31" s="3" t="s">
        <v>64</v>
      </c>
      <c r="D31" s="6"/>
      <c r="E31" s="6"/>
    </row>
    <row r="32" spans="1:7" x14ac:dyDescent="0.3">
      <c r="A32" s="9"/>
      <c r="B32" s="9"/>
      <c r="C32" s="3" t="s">
        <v>23</v>
      </c>
      <c r="D32" s="6"/>
      <c r="E32" s="6"/>
    </row>
    <row r="33" spans="1:7" x14ac:dyDescent="0.3">
      <c r="A33" s="9">
        <v>2</v>
      </c>
      <c r="B33" s="9" t="s">
        <v>91</v>
      </c>
      <c r="C33" s="6" t="s">
        <v>109</v>
      </c>
      <c r="D33" s="6" t="s">
        <v>89</v>
      </c>
      <c r="E33" s="6" t="s">
        <v>69</v>
      </c>
      <c r="F33" s="12">
        <v>2.4500000000000002</v>
      </c>
      <c r="G33" s="12">
        <f>SUM(A33*F33)</f>
        <v>4.9000000000000004</v>
      </c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16</v>
      </c>
      <c r="G34" s="7" t="s">
        <v>17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7</v>
      </c>
      <c r="D36" s="6"/>
      <c r="E36" s="6"/>
    </row>
    <row r="37" spans="1:7" x14ac:dyDescent="0.3">
      <c r="A37" s="11">
        <v>1</v>
      </c>
      <c r="B37" s="8" t="s">
        <v>71</v>
      </c>
      <c r="C37" s="5" t="s">
        <v>94</v>
      </c>
      <c r="D37" s="6" t="s">
        <v>14</v>
      </c>
      <c r="E37" s="6" t="s">
        <v>69</v>
      </c>
      <c r="F37" s="12">
        <v>153</v>
      </c>
      <c r="G37" s="12">
        <f>SUM(A37*F37)</f>
        <v>153</v>
      </c>
    </row>
    <row r="38" spans="1:7" x14ac:dyDescent="0.3">
      <c r="A38" s="11">
        <v>1</v>
      </c>
      <c r="B38" s="8" t="s">
        <v>70</v>
      </c>
      <c r="C38" s="5" t="s">
        <v>72</v>
      </c>
      <c r="D38" s="6" t="s">
        <v>14</v>
      </c>
      <c r="E38" s="6" t="s">
        <v>69</v>
      </c>
      <c r="F38" s="12">
        <v>107</v>
      </c>
      <c r="G38" s="12">
        <f>SUM(A38*F38)</f>
        <v>107</v>
      </c>
    </row>
    <row r="39" spans="1:7" x14ac:dyDescent="0.3">
      <c r="A39" s="11">
        <v>1</v>
      </c>
      <c r="B39" s="8" t="s">
        <v>73</v>
      </c>
      <c r="C39" s="5" t="s">
        <v>75</v>
      </c>
      <c r="D39" s="6" t="s">
        <v>14</v>
      </c>
      <c r="E39" s="6" t="s">
        <v>69</v>
      </c>
      <c r="F39" s="12">
        <v>112</v>
      </c>
      <c r="G39" s="12">
        <f>SUM(A39*F39)</f>
        <v>112</v>
      </c>
    </row>
    <row r="40" spans="1:7" x14ac:dyDescent="0.3">
      <c r="A40" s="9"/>
      <c r="B40" s="9"/>
      <c r="C40" s="3" t="s">
        <v>28</v>
      </c>
      <c r="D40" s="6"/>
      <c r="E40" s="6"/>
    </row>
    <row r="41" spans="1:7" x14ac:dyDescent="0.3">
      <c r="A41" s="9"/>
      <c r="B41" s="9"/>
      <c r="C41" s="3" t="s">
        <v>29</v>
      </c>
      <c r="D41" s="6"/>
      <c r="E41" s="6"/>
    </row>
    <row r="42" spans="1:7" x14ac:dyDescent="0.3">
      <c r="A42" s="9"/>
      <c r="B42" s="9"/>
      <c r="C42" s="3" t="s">
        <v>30</v>
      </c>
      <c r="D42" s="6"/>
      <c r="E42" s="6"/>
    </row>
    <row r="43" spans="1:7" x14ac:dyDescent="0.3">
      <c r="A43" s="9"/>
      <c r="B43" s="9"/>
      <c r="C43" s="3" t="s">
        <v>31</v>
      </c>
      <c r="D43" s="6"/>
      <c r="E43" s="6"/>
    </row>
    <row r="44" spans="1:7" x14ac:dyDescent="0.3">
      <c r="A44" s="9"/>
      <c r="B44" s="9"/>
      <c r="C44" s="3" t="s">
        <v>32</v>
      </c>
      <c r="D44" s="6"/>
      <c r="E44" s="6"/>
    </row>
    <row r="45" spans="1:7" x14ac:dyDescent="0.3">
      <c r="A45" s="9"/>
      <c r="B45" s="9"/>
      <c r="C45" s="3" t="s">
        <v>33</v>
      </c>
      <c r="D45" s="6"/>
      <c r="E45" s="6"/>
    </row>
    <row r="46" spans="1:7" x14ac:dyDescent="0.3">
      <c r="A46" s="9">
        <v>3</v>
      </c>
      <c r="B46" s="9" t="s">
        <v>91</v>
      </c>
      <c r="C46" s="6" t="s">
        <v>109</v>
      </c>
      <c r="D46" s="6" t="s">
        <v>89</v>
      </c>
      <c r="E46" s="6" t="s">
        <v>69</v>
      </c>
      <c r="F46" s="12">
        <v>2.4500000000000002</v>
      </c>
      <c r="G46" s="12">
        <f>SUM(A46*F46)</f>
        <v>7.3500000000000005</v>
      </c>
    </row>
    <row r="47" spans="1:7" x14ac:dyDescent="0.3">
      <c r="A47" s="9"/>
      <c r="B47" s="9"/>
      <c r="C47" s="6"/>
      <c r="D47" s="6"/>
      <c r="E47" s="6"/>
    </row>
    <row r="48" spans="1:7" x14ac:dyDescent="0.3">
      <c r="A48" s="11">
        <v>0</v>
      </c>
      <c r="B48" s="8" t="s">
        <v>79</v>
      </c>
      <c r="C48" s="5" t="s">
        <v>92</v>
      </c>
      <c r="D48" s="6" t="s">
        <v>14</v>
      </c>
      <c r="E48" s="6" t="s">
        <v>69</v>
      </c>
      <c r="F48" s="12">
        <v>140.5</v>
      </c>
      <c r="G48" s="12">
        <f>SUM(A48*F48)</f>
        <v>0</v>
      </c>
    </row>
    <row r="49" spans="1:7" x14ac:dyDescent="0.3">
      <c r="A49" s="11">
        <v>1</v>
      </c>
      <c r="B49" s="8" t="s">
        <v>87</v>
      </c>
      <c r="C49" s="5" t="s">
        <v>93</v>
      </c>
      <c r="D49" s="6" t="s">
        <v>14</v>
      </c>
      <c r="E49" s="6" t="s">
        <v>69</v>
      </c>
      <c r="F49" s="12">
        <v>189</v>
      </c>
      <c r="G49" s="12">
        <f>SUM(A49*F49)</f>
        <v>189</v>
      </c>
    </row>
    <row r="50" spans="1:7" x14ac:dyDescent="0.3">
      <c r="A50" s="9">
        <v>1</v>
      </c>
      <c r="B50" s="9" t="s">
        <v>88</v>
      </c>
      <c r="C50" s="6" t="s">
        <v>90</v>
      </c>
      <c r="D50" s="6" t="s">
        <v>89</v>
      </c>
      <c r="E50" s="6" t="s">
        <v>69</v>
      </c>
      <c r="F50" s="12">
        <v>5.61</v>
      </c>
      <c r="G50" s="12">
        <f>SUM(A50*F50)</f>
        <v>5.61</v>
      </c>
    </row>
    <row r="51" spans="1:7" x14ac:dyDescent="0.3">
      <c r="A51" s="9"/>
      <c r="B51" s="9"/>
      <c r="C51" s="6"/>
      <c r="D51" s="6"/>
      <c r="E51" s="6"/>
    </row>
    <row r="52" spans="1:7" x14ac:dyDescent="0.3">
      <c r="A52" s="9"/>
      <c r="B52" s="9"/>
      <c r="C52" s="1" t="s">
        <v>8</v>
      </c>
      <c r="D52" s="6"/>
      <c r="E52" s="6"/>
    </row>
    <row r="53" spans="1:7" x14ac:dyDescent="0.3">
      <c r="A53" s="11">
        <v>1</v>
      </c>
      <c r="B53" s="8" t="s">
        <v>71</v>
      </c>
      <c r="C53" s="5" t="s">
        <v>94</v>
      </c>
      <c r="D53" s="6" t="s">
        <v>14</v>
      </c>
      <c r="E53" s="6" t="s">
        <v>69</v>
      </c>
      <c r="F53" s="12">
        <v>153</v>
      </c>
      <c r="G53" s="12">
        <f>SUM(A53*F53)</f>
        <v>153</v>
      </c>
    </row>
    <row r="54" spans="1:7" x14ac:dyDescent="0.3">
      <c r="A54" s="11">
        <v>1</v>
      </c>
      <c r="B54" s="8" t="s">
        <v>70</v>
      </c>
      <c r="C54" s="5" t="s">
        <v>72</v>
      </c>
      <c r="D54" s="6" t="s">
        <v>14</v>
      </c>
      <c r="E54" s="6" t="s">
        <v>69</v>
      </c>
      <c r="F54" s="12">
        <v>107</v>
      </c>
      <c r="G54" s="12">
        <f>SUM(A54*F54)</f>
        <v>107</v>
      </c>
    </row>
    <row r="55" spans="1:7" x14ac:dyDescent="0.3">
      <c r="A55" s="11">
        <v>1</v>
      </c>
      <c r="B55" s="8" t="s">
        <v>73</v>
      </c>
      <c r="C55" s="5" t="s">
        <v>76</v>
      </c>
      <c r="D55" s="6" t="s">
        <v>14</v>
      </c>
      <c r="E55" s="6" t="s">
        <v>69</v>
      </c>
      <c r="F55" s="12">
        <v>112</v>
      </c>
      <c r="G55" s="12">
        <f>SUM(A55*F55)</f>
        <v>112</v>
      </c>
    </row>
    <row r="56" spans="1:7" x14ac:dyDescent="0.3">
      <c r="A56" s="9"/>
      <c r="B56" s="9"/>
      <c r="C56" s="3" t="s">
        <v>34</v>
      </c>
      <c r="D56" s="6"/>
      <c r="E56" s="6"/>
    </row>
    <row r="57" spans="1:7" x14ac:dyDescent="0.3">
      <c r="A57" s="9"/>
      <c r="B57" s="9"/>
      <c r="C57" s="3" t="s">
        <v>35</v>
      </c>
      <c r="D57" s="6"/>
      <c r="E57" s="6"/>
    </row>
    <row r="58" spans="1:7" x14ac:dyDescent="0.3">
      <c r="A58" s="9"/>
      <c r="B58" s="9"/>
      <c r="C58" s="3" t="s">
        <v>36</v>
      </c>
      <c r="D58" s="6"/>
      <c r="E58" s="6"/>
    </row>
    <row r="59" spans="1:7" x14ac:dyDescent="0.3">
      <c r="A59" s="9"/>
      <c r="B59" s="9"/>
      <c r="C59" s="3" t="s">
        <v>37</v>
      </c>
      <c r="D59" s="6"/>
      <c r="E59" s="6"/>
    </row>
    <row r="60" spans="1:7" x14ac:dyDescent="0.3">
      <c r="A60" s="9"/>
      <c r="B60" s="9"/>
      <c r="C60" s="3" t="s">
        <v>23</v>
      </c>
      <c r="D60" s="6"/>
      <c r="E60" s="6"/>
    </row>
    <row r="61" spans="1:7" x14ac:dyDescent="0.3">
      <c r="A61" s="9">
        <v>3</v>
      </c>
      <c r="B61" s="9" t="s">
        <v>91</v>
      </c>
      <c r="C61" s="6" t="s">
        <v>109</v>
      </c>
      <c r="D61" s="6" t="s">
        <v>89</v>
      </c>
      <c r="E61" s="6" t="s">
        <v>69</v>
      </c>
      <c r="F61" s="12">
        <v>2.4500000000000002</v>
      </c>
      <c r="G61" s="12">
        <f>SUM(A61*F61)</f>
        <v>7.3500000000000005</v>
      </c>
    </row>
    <row r="62" spans="1:7" x14ac:dyDescent="0.3">
      <c r="A62" s="9"/>
      <c r="B62" s="9"/>
      <c r="C62" s="6"/>
      <c r="D62" s="6"/>
      <c r="E62" s="6"/>
    </row>
    <row r="63" spans="1:7" x14ac:dyDescent="0.3">
      <c r="A63" s="11">
        <v>0</v>
      </c>
      <c r="B63" s="8" t="s">
        <v>79</v>
      </c>
      <c r="C63" s="5" t="s">
        <v>92</v>
      </c>
      <c r="D63" s="6" t="s">
        <v>14</v>
      </c>
      <c r="E63" s="6" t="s">
        <v>69</v>
      </c>
      <c r="F63" s="12">
        <v>140.5</v>
      </c>
      <c r="G63" s="12">
        <f>SUM(A63*F63)</f>
        <v>0</v>
      </c>
    </row>
    <row r="64" spans="1:7" x14ac:dyDescent="0.3">
      <c r="A64" s="11">
        <v>0</v>
      </c>
      <c r="B64" s="8" t="s">
        <v>87</v>
      </c>
      <c r="C64" s="5" t="s">
        <v>93</v>
      </c>
      <c r="D64" s="6" t="s">
        <v>14</v>
      </c>
      <c r="E64" s="6" t="s">
        <v>69</v>
      </c>
      <c r="F64" s="12">
        <v>189</v>
      </c>
      <c r="G64" s="12">
        <f>SUM(A64*F64)</f>
        <v>0</v>
      </c>
    </row>
    <row r="65" spans="1:7" x14ac:dyDescent="0.3">
      <c r="A65" s="9">
        <v>0</v>
      </c>
      <c r="B65" s="9" t="s">
        <v>88</v>
      </c>
      <c r="C65" s="6" t="s">
        <v>90</v>
      </c>
      <c r="D65" s="6" t="s">
        <v>89</v>
      </c>
      <c r="E65" s="6" t="s">
        <v>69</v>
      </c>
      <c r="F65" s="12">
        <v>5.61</v>
      </c>
      <c r="G65" s="12">
        <f>SUM(A65*F65)</f>
        <v>0</v>
      </c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16</v>
      </c>
      <c r="G67" s="7" t="s">
        <v>17</v>
      </c>
    </row>
    <row r="69" spans="1:7" x14ac:dyDescent="0.3">
      <c r="A69" s="7"/>
      <c r="B69" s="7"/>
      <c r="C69" s="1" t="s">
        <v>9</v>
      </c>
      <c r="D69" s="1"/>
      <c r="E69" s="1"/>
    </row>
    <row r="70" spans="1:7" x14ac:dyDescent="0.3">
      <c r="A70" s="11">
        <v>1</v>
      </c>
      <c r="B70" s="8" t="s">
        <v>78</v>
      </c>
      <c r="C70" s="5" t="s">
        <v>77</v>
      </c>
      <c r="D70" s="6" t="s">
        <v>14</v>
      </c>
      <c r="E70" s="6" t="s">
        <v>69</v>
      </c>
      <c r="F70" s="12">
        <v>117</v>
      </c>
      <c r="G70" s="12">
        <f>SUM(A70*F70)</f>
        <v>117</v>
      </c>
    </row>
    <row r="71" spans="1:7" x14ac:dyDescent="0.3">
      <c r="A71" s="7"/>
      <c r="B71" s="7"/>
      <c r="C71" s="3" t="s">
        <v>38</v>
      </c>
      <c r="D71" s="1"/>
      <c r="E71" s="1"/>
    </row>
    <row r="72" spans="1:7" x14ac:dyDescent="0.3">
      <c r="A72" s="7"/>
      <c r="B72" s="7"/>
      <c r="C72" s="3" t="s">
        <v>39</v>
      </c>
      <c r="D72" s="1"/>
      <c r="E72" s="1"/>
    </row>
    <row r="73" spans="1:7" x14ac:dyDescent="0.3">
      <c r="A73" s="9">
        <v>1</v>
      </c>
      <c r="B73" s="9" t="s">
        <v>91</v>
      </c>
      <c r="C73" s="6" t="s">
        <v>109</v>
      </c>
      <c r="D73" s="6" t="s">
        <v>89</v>
      </c>
      <c r="E73" s="6" t="s">
        <v>69</v>
      </c>
      <c r="F73" s="12">
        <v>2.4500000000000002</v>
      </c>
      <c r="G73" s="12">
        <f>SUM(A73*F73)</f>
        <v>2.4500000000000002</v>
      </c>
    </row>
    <row r="74" spans="1:7" x14ac:dyDescent="0.3">
      <c r="A74" s="9"/>
      <c r="B74" s="9"/>
      <c r="C74" s="6"/>
      <c r="D74" s="6"/>
      <c r="E74" s="6"/>
    </row>
    <row r="75" spans="1:7" x14ac:dyDescent="0.3">
      <c r="A75" s="9"/>
      <c r="B75" s="9"/>
      <c r="C75" s="1" t="s">
        <v>10</v>
      </c>
      <c r="D75" s="6"/>
      <c r="E75" s="6"/>
    </row>
    <row r="76" spans="1:7" x14ac:dyDescent="0.3">
      <c r="A76" s="11">
        <v>1</v>
      </c>
      <c r="B76" s="8" t="s">
        <v>71</v>
      </c>
      <c r="C76" s="5" t="s">
        <v>94</v>
      </c>
      <c r="D76" s="6" t="s">
        <v>14</v>
      </c>
      <c r="E76" s="6" t="s">
        <v>69</v>
      </c>
      <c r="F76" s="12">
        <v>153</v>
      </c>
      <c r="G76" s="12">
        <f>SUM(A76*F76)</f>
        <v>153</v>
      </c>
    </row>
    <row r="77" spans="1:7" x14ac:dyDescent="0.3">
      <c r="A77" s="11">
        <v>1</v>
      </c>
      <c r="B77" s="8" t="s">
        <v>70</v>
      </c>
      <c r="C77" s="5" t="s">
        <v>72</v>
      </c>
      <c r="D77" s="6" t="s">
        <v>14</v>
      </c>
      <c r="E77" s="6" t="s">
        <v>69</v>
      </c>
      <c r="F77" s="12">
        <v>107</v>
      </c>
      <c r="G77" s="12">
        <f>SUM(A77*F77)</f>
        <v>107</v>
      </c>
    </row>
    <row r="78" spans="1:7" x14ac:dyDescent="0.3">
      <c r="A78" s="11">
        <v>1</v>
      </c>
      <c r="B78" s="8" t="s">
        <v>73</v>
      </c>
      <c r="C78" s="5" t="s">
        <v>76</v>
      </c>
      <c r="D78" s="6" t="s">
        <v>14</v>
      </c>
      <c r="E78" s="6" t="s">
        <v>69</v>
      </c>
      <c r="F78" s="12">
        <v>112</v>
      </c>
      <c r="G78" s="12">
        <f>SUM(A78*F78)</f>
        <v>112</v>
      </c>
    </row>
    <row r="79" spans="1:7" x14ac:dyDescent="0.3">
      <c r="A79" s="9"/>
      <c r="B79" s="9"/>
      <c r="C79" s="3" t="s">
        <v>40</v>
      </c>
      <c r="D79" s="6"/>
      <c r="E79" s="6"/>
    </row>
    <row r="80" spans="1:7" x14ac:dyDescent="0.3">
      <c r="A80" s="9"/>
      <c r="B80" s="9"/>
      <c r="C80" s="3" t="s">
        <v>41</v>
      </c>
      <c r="D80" s="6"/>
      <c r="E80" s="6"/>
    </row>
    <row r="81" spans="1:7" x14ac:dyDescent="0.3">
      <c r="A81" s="9"/>
      <c r="B81" s="9"/>
      <c r="C81" s="3" t="s">
        <v>42</v>
      </c>
      <c r="D81" s="6"/>
      <c r="E81" s="6"/>
    </row>
    <row r="82" spans="1:7" x14ac:dyDescent="0.3">
      <c r="A82" s="9"/>
      <c r="B82" s="9"/>
      <c r="C82" s="3" t="s">
        <v>51</v>
      </c>
      <c r="D82" s="6"/>
      <c r="E82" s="6"/>
    </row>
    <row r="83" spans="1:7" x14ac:dyDescent="0.3">
      <c r="A83" s="9"/>
      <c r="B83" s="9"/>
      <c r="C83" s="3" t="s">
        <v>50</v>
      </c>
      <c r="D83" s="6"/>
      <c r="E83" s="6"/>
    </row>
    <row r="84" spans="1:7" x14ac:dyDescent="0.3">
      <c r="A84" s="9"/>
      <c r="B84" s="9"/>
      <c r="C84" s="3" t="s">
        <v>49</v>
      </c>
      <c r="D84" s="6"/>
      <c r="E84" s="6"/>
    </row>
    <row r="85" spans="1:7" x14ac:dyDescent="0.3">
      <c r="A85" s="9">
        <v>3</v>
      </c>
      <c r="B85" s="9" t="s">
        <v>91</v>
      </c>
      <c r="C85" s="6" t="s">
        <v>109</v>
      </c>
      <c r="D85" s="6" t="s">
        <v>89</v>
      </c>
      <c r="E85" s="6" t="s">
        <v>69</v>
      </c>
      <c r="F85" s="12">
        <v>2.4500000000000002</v>
      </c>
      <c r="G85" s="12">
        <f>SUM(A85*F85)</f>
        <v>7.3500000000000005</v>
      </c>
    </row>
    <row r="86" spans="1:7" x14ac:dyDescent="0.3">
      <c r="A86" s="9"/>
      <c r="B86" s="9"/>
      <c r="C86" s="6"/>
      <c r="D86" s="6"/>
      <c r="E86" s="6"/>
    </row>
    <row r="87" spans="1:7" x14ac:dyDescent="0.3">
      <c r="A87" s="11">
        <v>0</v>
      </c>
      <c r="B87" s="8" t="s">
        <v>79</v>
      </c>
      <c r="C87" s="5" t="s">
        <v>92</v>
      </c>
      <c r="D87" s="6" t="s">
        <v>14</v>
      </c>
      <c r="E87" s="6" t="s">
        <v>69</v>
      </c>
      <c r="F87" s="12">
        <v>140.5</v>
      </c>
      <c r="G87" s="12">
        <f>SUM(A87*F87)</f>
        <v>0</v>
      </c>
    </row>
    <row r="88" spans="1:7" x14ac:dyDescent="0.3">
      <c r="A88" s="11">
        <v>0</v>
      </c>
      <c r="B88" s="8" t="s">
        <v>87</v>
      </c>
      <c r="C88" s="5" t="s">
        <v>93</v>
      </c>
      <c r="D88" s="6" t="s">
        <v>14</v>
      </c>
      <c r="E88" s="6" t="s">
        <v>69</v>
      </c>
      <c r="F88" s="12">
        <v>189</v>
      </c>
      <c r="G88" s="12">
        <f>SUM(A88*F88)</f>
        <v>0</v>
      </c>
    </row>
    <row r="89" spans="1:7" x14ac:dyDescent="0.3">
      <c r="A89" s="9">
        <v>0</v>
      </c>
      <c r="B89" s="9" t="s">
        <v>88</v>
      </c>
      <c r="C89" s="6" t="s">
        <v>90</v>
      </c>
      <c r="D89" s="6" t="s">
        <v>89</v>
      </c>
      <c r="E89" s="6" t="s">
        <v>69</v>
      </c>
      <c r="F89" s="12">
        <v>5.61</v>
      </c>
      <c r="G89" s="12">
        <f>SUM(A89*F89)</f>
        <v>0</v>
      </c>
    </row>
    <row r="90" spans="1:7" x14ac:dyDescent="0.3">
      <c r="A90" s="9"/>
      <c r="B90" s="9"/>
      <c r="C90" s="3"/>
      <c r="D90" s="6"/>
      <c r="E90" s="6"/>
    </row>
    <row r="91" spans="1:7" x14ac:dyDescent="0.3">
      <c r="A91" s="9"/>
      <c r="B91" s="9"/>
      <c r="C91" s="1" t="s">
        <v>11</v>
      </c>
      <c r="D91" s="6"/>
      <c r="E91" s="6"/>
    </row>
    <row r="92" spans="1:7" x14ac:dyDescent="0.3">
      <c r="A92" s="11">
        <v>1</v>
      </c>
      <c r="B92" s="8" t="s">
        <v>71</v>
      </c>
      <c r="C92" s="5" t="s">
        <v>94</v>
      </c>
      <c r="D92" s="6" t="s">
        <v>14</v>
      </c>
      <c r="E92" s="6" t="s">
        <v>69</v>
      </c>
      <c r="F92" s="12">
        <v>153</v>
      </c>
      <c r="G92" s="12">
        <f>SUM(A92*F92)</f>
        <v>153</v>
      </c>
    </row>
    <row r="93" spans="1:7" x14ac:dyDescent="0.3">
      <c r="A93" s="11">
        <v>1</v>
      </c>
      <c r="B93" s="8" t="s">
        <v>70</v>
      </c>
      <c r="C93" s="5" t="s">
        <v>72</v>
      </c>
      <c r="D93" s="6" t="s">
        <v>14</v>
      </c>
      <c r="E93" s="6" t="s">
        <v>69</v>
      </c>
      <c r="F93" s="12">
        <v>107</v>
      </c>
      <c r="G93" s="12">
        <f>SUM(A93*F93)</f>
        <v>107</v>
      </c>
    </row>
    <row r="94" spans="1:7" x14ac:dyDescent="0.3">
      <c r="A94" s="11">
        <v>1</v>
      </c>
      <c r="B94" s="8" t="s">
        <v>73</v>
      </c>
      <c r="C94" s="5" t="s">
        <v>76</v>
      </c>
      <c r="D94" s="6" t="s">
        <v>14</v>
      </c>
      <c r="E94" s="6" t="s">
        <v>69</v>
      </c>
      <c r="F94" s="12">
        <v>112</v>
      </c>
      <c r="G94" s="12">
        <f>SUM(A94*F94)</f>
        <v>112</v>
      </c>
    </row>
    <row r="95" spans="1:7" x14ac:dyDescent="0.3">
      <c r="A95" s="9"/>
      <c r="B95" s="9"/>
      <c r="C95" s="3" t="s">
        <v>52</v>
      </c>
      <c r="D95" s="6"/>
      <c r="E95" s="6"/>
    </row>
    <row r="96" spans="1:7" x14ac:dyDescent="0.3">
      <c r="A96" s="9"/>
      <c r="B96" s="9"/>
      <c r="C96" s="3" t="s">
        <v>53</v>
      </c>
      <c r="D96" s="6"/>
      <c r="E96" s="6"/>
    </row>
    <row r="97" spans="1:7" x14ac:dyDescent="0.3">
      <c r="A97" s="9"/>
      <c r="B97" s="9"/>
      <c r="C97" s="3" t="s">
        <v>54</v>
      </c>
      <c r="D97" s="6"/>
      <c r="E97" s="6"/>
    </row>
    <row r="98" spans="1:7" x14ac:dyDescent="0.3">
      <c r="A98" s="9"/>
      <c r="B98" s="9"/>
      <c r="C98" s="3" t="s">
        <v>57</v>
      </c>
      <c r="D98" s="6"/>
      <c r="E98" s="6"/>
    </row>
    <row r="99" spans="1:7" x14ac:dyDescent="0.3">
      <c r="A99" s="9"/>
      <c r="B99" s="9"/>
      <c r="C99" s="3" t="s">
        <v>55</v>
      </c>
      <c r="D99" s="6"/>
      <c r="E99" s="6"/>
    </row>
    <row r="100" spans="1:7" x14ac:dyDescent="0.3">
      <c r="A100" s="9"/>
      <c r="B100" s="9"/>
      <c r="C100" s="3" t="s">
        <v>56</v>
      </c>
      <c r="D100" s="6"/>
      <c r="E100" s="6"/>
    </row>
    <row r="101" spans="1:7" x14ac:dyDescent="0.3">
      <c r="A101" s="9">
        <v>3</v>
      </c>
      <c r="B101" s="9" t="s">
        <v>91</v>
      </c>
      <c r="C101" s="6" t="s">
        <v>109</v>
      </c>
      <c r="D101" s="6" t="s">
        <v>89</v>
      </c>
      <c r="E101" s="6" t="s">
        <v>69</v>
      </c>
      <c r="F101" s="12">
        <v>2.4500000000000002</v>
      </c>
      <c r="G101" s="12">
        <f>SUM(A101*F101)</f>
        <v>7.3500000000000005</v>
      </c>
    </row>
    <row r="102" spans="1:7" x14ac:dyDescent="0.3">
      <c r="A102" s="9"/>
      <c r="B102" s="9"/>
      <c r="C102" s="6"/>
      <c r="D102" s="6"/>
      <c r="E102" s="6"/>
    </row>
    <row r="103" spans="1:7" x14ac:dyDescent="0.3">
      <c r="A103" s="11">
        <v>0</v>
      </c>
      <c r="B103" s="8" t="s">
        <v>79</v>
      </c>
      <c r="C103" s="5" t="s">
        <v>92</v>
      </c>
      <c r="D103" s="6" t="s">
        <v>14</v>
      </c>
      <c r="E103" s="6" t="s">
        <v>69</v>
      </c>
      <c r="F103" s="12">
        <v>140.5</v>
      </c>
      <c r="G103" s="12">
        <f>SUM(A103*F103)</f>
        <v>0</v>
      </c>
    </row>
    <row r="104" spans="1:7" x14ac:dyDescent="0.3">
      <c r="A104" s="11">
        <v>0</v>
      </c>
      <c r="B104" s="8" t="s">
        <v>87</v>
      </c>
      <c r="C104" s="5" t="s">
        <v>93</v>
      </c>
      <c r="D104" s="6" t="s">
        <v>14</v>
      </c>
      <c r="E104" s="6" t="s">
        <v>69</v>
      </c>
      <c r="F104" s="12">
        <v>189</v>
      </c>
      <c r="G104" s="12">
        <f>SUM(A104*F104)</f>
        <v>0</v>
      </c>
    </row>
    <row r="105" spans="1:7" x14ac:dyDescent="0.3">
      <c r="A105" s="9">
        <v>0</v>
      </c>
      <c r="B105" s="9" t="s">
        <v>88</v>
      </c>
      <c r="C105" s="6" t="s">
        <v>90</v>
      </c>
      <c r="D105" s="6" t="s">
        <v>89</v>
      </c>
      <c r="E105" s="6" t="s">
        <v>69</v>
      </c>
      <c r="F105" s="12">
        <v>5.61</v>
      </c>
      <c r="G105" s="12">
        <f>SUM(A105*F105)</f>
        <v>0</v>
      </c>
    </row>
    <row r="106" spans="1:7" x14ac:dyDescent="0.3">
      <c r="A106" s="9"/>
      <c r="B106" s="9"/>
      <c r="C106" s="6"/>
      <c r="D106" s="6"/>
      <c r="E106" s="6"/>
    </row>
    <row r="107" spans="1:7" x14ac:dyDescent="0.3">
      <c r="A107" s="9"/>
      <c r="B107" s="9"/>
      <c r="C107" s="6"/>
      <c r="D107" s="6"/>
      <c r="E107" s="6"/>
    </row>
    <row r="108" spans="1:7" x14ac:dyDescent="0.3">
      <c r="A108" s="9"/>
      <c r="B108" s="9"/>
      <c r="C108" s="6"/>
      <c r="D108" s="6"/>
      <c r="E108" s="6"/>
    </row>
    <row r="109" spans="1:7" x14ac:dyDescent="0.3">
      <c r="A109" s="9"/>
      <c r="B109" s="9"/>
      <c r="C109" s="6"/>
      <c r="D109" s="6"/>
      <c r="E109" s="6"/>
    </row>
    <row r="110" spans="1:7" x14ac:dyDescent="0.3">
      <c r="A110" s="7" t="s">
        <v>0</v>
      </c>
      <c r="B110" s="7" t="s">
        <v>1</v>
      </c>
      <c r="C110" s="1" t="s">
        <v>2</v>
      </c>
      <c r="D110" s="1" t="s">
        <v>3</v>
      </c>
      <c r="E110" s="1" t="s">
        <v>4</v>
      </c>
      <c r="F110" s="7" t="s">
        <v>16</v>
      </c>
      <c r="G110" s="7" t="s">
        <v>17</v>
      </c>
    </row>
    <row r="111" spans="1:7" x14ac:dyDescent="0.3">
      <c r="A111" s="9"/>
      <c r="B111" s="9"/>
      <c r="C111" s="3"/>
      <c r="D111" s="6"/>
      <c r="E111" s="6"/>
    </row>
    <row r="112" spans="1:7" x14ac:dyDescent="0.3">
      <c r="A112" s="9"/>
      <c r="B112" s="9"/>
      <c r="C112" s="1" t="s">
        <v>12</v>
      </c>
      <c r="D112" s="6"/>
      <c r="E112" s="6"/>
    </row>
    <row r="113" spans="1:7" x14ac:dyDescent="0.3">
      <c r="A113" s="11">
        <v>1</v>
      </c>
      <c r="B113" s="8" t="s">
        <v>71</v>
      </c>
      <c r="C113" s="5" t="s">
        <v>94</v>
      </c>
      <c r="D113" s="6" t="s">
        <v>14</v>
      </c>
      <c r="E113" s="6" t="s">
        <v>69</v>
      </c>
      <c r="F113" s="12">
        <v>153</v>
      </c>
      <c r="G113" s="12">
        <f>SUM(A113*F113)</f>
        <v>153</v>
      </c>
    </row>
    <row r="114" spans="1:7" x14ac:dyDescent="0.3">
      <c r="A114" s="11">
        <v>1</v>
      </c>
      <c r="B114" s="8" t="s">
        <v>70</v>
      </c>
      <c r="C114" s="5" t="s">
        <v>72</v>
      </c>
      <c r="D114" s="6" t="s">
        <v>14</v>
      </c>
      <c r="E114" s="6" t="s">
        <v>69</v>
      </c>
      <c r="F114" s="12">
        <v>107</v>
      </c>
      <c r="G114" s="12">
        <f>SUM(A114*F114)</f>
        <v>107</v>
      </c>
    </row>
    <row r="115" spans="1:7" x14ac:dyDescent="0.3">
      <c r="A115" s="11">
        <v>1</v>
      </c>
      <c r="B115" s="8" t="s">
        <v>73</v>
      </c>
      <c r="C115" s="5" t="s">
        <v>76</v>
      </c>
      <c r="D115" s="6" t="s">
        <v>14</v>
      </c>
      <c r="E115" s="6" t="s">
        <v>69</v>
      </c>
      <c r="F115" s="12">
        <v>112</v>
      </c>
      <c r="G115" s="12">
        <f>SUM(A115*F115)</f>
        <v>112</v>
      </c>
    </row>
    <row r="116" spans="1:7" x14ac:dyDescent="0.3">
      <c r="A116" s="9"/>
      <c r="B116" s="9"/>
      <c r="C116" s="3" t="s">
        <v>43</v>
      </c>
      <c r="D116" s="6"/>
      <c r="E116" s="6"/>
    </row>
    <row r="117" spans="1:7" x14ac:dyDescent="0.3">
      <c r="A117" s="9"/>
      <c r="B117" s="9"/>
      <c r="C117" s="3" t="s">
        <v>44</v>
      </c>
      <c r="D117" s="6"/>
      <c r="E117" s="6"/>
    </row>
    <row r="118" spans="1:7" x14ac:dyDescent="0.3">
      <c r="A118" s="9"/>
      <c r="B118" s="9"/>
      <c r="C118" s="3" t="s">
        <v>45</v>
      </c>
      <c r="D118" s="6"/>
      <c r="E118" s="6"/>
    </row>
    <row r="119" spans="1:7" x14ac:dyDescent="0.3">
      <c r="A119" s="9"/>
      <c r="B119" s="9"/>
      <c r="C119" s="3" t="s">
        <v>63</v>
      </c>
      <c r="D119" s="6"/>
      <c r="E119" s="6"/>
    </row>
    <row r="120" spans="1:7" x14ac:dyDescent="0.3">
      <c r="A120" s="9"/>
      <c r="B120" s="9"/>
      <c r="C120" s="3" t="s">
        <v>58</v>
      </c>
      <c r="D120" s="6"/>
      <c r="E120" s="6"/>
    </row>
    <row r="121" spans="1:7" x14ac:dyDescent="0.3">
      <c r="A121" s="9"/>
      <c r="B121" s="9"/>
      <c r="C121" s="3" t="s">
        <v>59</v>
      </c>
      <c r="D121" s="6"/>
      <c r="E121" s="6"/>
    </row>
    <row r="122" spans="1:7" x14ac:dyDescent="0.3">
      <c r="A122" s="9">
        <v>3</v>
      </c>
      <c r="B122" s="9" t="s">
        <v>91</v>
      </c>
      <c r="C122" s="6" t="s">
        <v>109</v>
      </c>
      <c r="D122" s="6" t="s">
        <v>89</v>
      </c>
      <c r="E122" s="6" t="s">
        <v>69</v>
      </c>
      <c r="F122" s="12">
        <v>2.4500000000000002</v>
      </c>
      <c r="G122" s="12">
        <f>SUM(A122*F122)</f>
        <v>7.3500000000000005</v>
      </c>
    </row>
    <row r="123" spans="1:7" x14ac:dyDescent="0.3">
      <c r="A123" s="9"/>
      <c r="B123" s="9"/>
      <c r="C123" s="6"/>
      <c r="D123" s="6"/>
      <c r="E123" s="6"/>
    </row>
    <row r="124" spans="1:7" x14ac:dyDescent="0.3">
      <c r="A124" s="11">
        <v>0</v>
      </c>
      <c r="B124" s="8" t="s">
        <v>79</v>
      </c>
      <c r="C124" s="5" t="s">
        <v>92</v>
      </c>
      <c r="D124" s="6" t="s">
        <v>14</v>
      </c>
      <c r="E124" s="6" t="s">
        <v>69</v>
      </c>
      <c r="F124" s="12">
        <v>140.5</v>
      </c>
      <c r="G124" s="12">
        <f>SUM(A124*F124)</f>
        <v>0</v>
      </c>
    </row>
    <row r="125" spans="1:7" x14ac:dyDescent="0.3">
      <c r="A125" s="11">
        <v>0</v>
      </c>
      <c r="B125" s="8" t="s">
        <v>87</v>
      </c>
      <c r="C125" s="5" t="s">
        <v>93</v>
      </c>
      <c r="D125" s="6" t="s">
        <v>14</v>
      </c>
      <c r="E125" s="6" t="s">
        <v>69</v>
      </c>
      <c r="F125" s="12">
        <v>189</v>
      </c>
      <c r="G125" s="12">
        <f>SUM(A125*F125)</f>
        <v>0</v>
      </c>
    </row>
    <row r="126" spans="1:7" x14ac:dyDescent="0.3">
      <c r="A126" s="9">
        <v>0</v>
      </c>
      <c r="B126" s="9" t="s">
        <v>88</v>
      </c>
      <c r="C126" s="6" t="s">
        <v>90</v>
      </c>
      <c r="D126" s="6" t="s">
        <v>89</v>
      </c>
      <c r="E126" s="6" t="s">
        <v>69</v>
      </c>
      <c r="F126" s="12">
        <v>5.61</v>
      </c>
      <c r="G126" s="12">
        <f>SUM(A126*F126)</f>
        <v>0</v>
      </c>
    </row>
    <row r="127" spans="1:7" x14ac:dyDescent="0.3">
      <c r="A127" s="9"/>
      <c r="B127" s="9"/>
      <c r="C127" s="6"/>
      <c r="D127" s="6"/>
      <c r="E127" s="6"/>
    </row>
    <row r="128" spans="1:7" x14ac:dyDescent="0.3">
      <c r="A128" s="9"/>
      <c r="B128" s="9"/>
      <c r="C128" s="6"/>
      <c r="D128" s="6"/>
      <c r="E128" s="6"/>
    </row>
    <row r="129" spans="1:7" x14ac:dyDescent="0.3">
      <c r="A129" s="9"/>
      <c r="B129" s="9"/>
      <c r="C129" s="6"/>
      <c r="D129" s="6"/>
      <c r="E129" s="6"/>
    </row>
    <row r="130" spans="1:7" x14ac:dyDescent="0.3">
      <c r="A130" s="9"/>
      <c r="B130" s="9"/>
      <c r="C130" s="6"/>
      <c r="D130" s="6"/>
      <c r="E130" s="6"/>
    </row>
    <row r="131" spans="1:7" x14ac:dyDescent="0.3">
      <c r="A131" s="9"/>
      <c r="B131" s="9"/>
      <c r="C131" s="6"/>
      <c r="D131" s="6"/>
      <c r="E131" s="6"/>
    </row>
    <row r="132" spans="1:7" x14ac:dyDescent="0.3">
      <c r="A132" s="9"/>
      <c r="B132" s="9"/>
      <c r="C132" s="6"/>
      <c r="D132" s="6"/>
      <c r="E132" s="6"/>
    </row>
    <row r="133" spans="1:7" x14ac:dyDescent="0.3">
      <c r="A133" s="7" t="s">
        <v>0</v>
      </c>
      <c r="B133" s="7" t="s">
        <v>1</v>
      </c>
      <c r="C133" s="1" t="s">
        <v>2</v>
      </c>
      <c r="D133" s="1" t="s">
        <v>3</v>
      </c>
      <c r="E133" s="1" t="s">
        <v>4</v>
      </c>
      <c r="F133" s="7" t="s">
        <v>16</v>
      </c>
      <c r="G133" s="7" t="s">
        <v>17</v>
      </c>
    </row>
    <row r="134" spans="1:7" x14ac:dyDescent="0.3">
      <c r="A134" s="9"/>
      <c r="B134" s="9"/>
      <c r="C134" s="3"/>
      <c r="D134" s="6"/>
      <c r="E134" s="6"/>
    </row>
    <row r="135" spans="1:7" x14ac:dyDescent="0.3">
      <c r="A135" s="9"/>
      <c r="B135" s="9"/>
      <c r="C135" s="1" t="s">
        <v>19</v>
      </c>
      <c r="D135" s="6"/>
      <c r="E135" s="6"/>
    </row>
    <row r="136" spans="1:7" x14ac:dyDescent="0.3">
      <c r="A136" s="11">
        <v>1</v>
      </c>
      <c r="B136" s="8" t="s">
        <v>81</v>
      </c>
      <c r="C136" s="5" t="s">
        <v>80</v>
      </c>
      <c r="D136" s="6" t="s">
        <v>14</v>
      </c>
      <c r="E136" s="6" t="s">
        <v>69</v>
      </c>
      <c r="F136" s="12">
        <v>326</v>
      </c>
      <c r="G136" s="12">
        <f>SUM(A136*F136)</f>
        <v>326</v>
      </c>
    </row>
    <row r="137" spans="1:7" x14ac:dyDescent="0.3">
      <c r="A137" s="11">
        <v>0</v>
      </c>
      <c r="B137" s="8" t="s">
        <v>84</v>
      </c>
      <c r="C137" s="5" t="s">
        <v>83</v>
      </c>
      <c r="D137" s="6" t="s">
        <v>14</v>
      </c>
      <c r="E137" s="6" t="s">
        <v>69</v>
      </c>
      <c r="F137" s="12">
        <v>37.1</v>
      </c>
      <c r="G137" s="12">
        <f>SUM(A137*F137)</f>
        <v>0</v>
      </c>
    </row>
    <row r="138" spans="1:7" x14ac:dyDescent="0.3">
      <c r="A138" s="11">
        <v>0</v>
      </c>
      <c r="B138" s="8">
        <v>6228</v>
      </c>
      <c r="C138" s="5" t="s">
        <v>82</v>
      </c>
      <c r="D138" s="6" t="s">
        <v>14</v>
      </c>
      <c r="E138" s="6" t="s">
        <v>69</v>
      </c>
      <c r="F138" s="12">
        <v>520</v>
      </c>
      <c r="G138" s="12">
        <f>SUM(A138*F138)</f>
        <v>0</v>
      </c>
    </row>
    <row r="139" spans="1:7" x14ac:dyDescent="0.3">
      <c r="A139" s="11">
        <v>0</v>
      </c>
      <c r="B139" s="8" t="s">
        <v>101</v>
      </c>
      <c r="C139" s="5" t="s">
        <v>85</v>
      </c>
      <c r="D139" s="6" t="s">
        <v>14</v>
      </c>
      <c r="E139" s="6" t="s">
        <v>69</v>
      </c>
      <c r="F139" s="12">
        <v>847</v>
      </c>
      <c r="G139" s="12">
        <f>SUM(A139*F139)</f>
        <v>0</v>
      </c>
    </row>
    <row r="140" spans="1:7" x14ac:dyDescent="0.3">
      <c r="A140" s="11">
        <v>0</v>
      </c>
      <c r="B140" s="8" t="s">
        <v>102</v>
      </c>
      <c r="C140" s="5" t="s">
        <v>86</v>
      </c>
      <c r="D140" s="6" t="s">
        <v>14</v>
      </c>
      <c r="E140" s="6" t="s">
        <v>69</v>
      </c>
      <c r="F140" s="12">
        <v>405</v>
      </c>
      <c r="G140" s="12">
        <f>SUM(A140*F140)</f>
        <v>0</v>
      </c>
    </row>
    <row r="141" spans="1:7" x14ac:dyDescent="0.3">
      <c r="A141" s="11">
        <v>0</v>
      </c>
      <c r="B141" s="8" t="s">
        <v>95</v>
      </c>
      <c r="C141" s="5" t="s">
        <v>96</v>
      </c>
      <c r="D141" s="6" t="s">
        <v>99</v>
      </c>
      <c r="E141" s="6" t="s">
        <v>100</v>
      </c>
      <c r="F141" s="12">
        <v>172</v>
      </c>
      <c r="G141" s="12">
        <f t="shared" ref="G141:G145" si="0">SUM(A141*F141)</f>
        <v>0</v>
      </c>
    </row>
    <row r="142" spans="1:7" x14ac:dyDescent="0.3">
      <c r="A142" s="11">
        <v>0</v>
      </c>
      <c r="B142" s="8" t="s">
        <v>98</v>
      </c>
      <c r="C142" s="5" t="s">
        <v>97</v>
      </c>
      <c r="D142" s="6" t="s">
        <v>99</v>
      </c>
      <c r="E142" s="6" t="s">
        <v>100</v>
      </c>
      <c r="F142" s="12">
        <v>294</v>
      </c>
      <c r="G142" s="12">
        <f t="shared" si="0"/>
        <v>0</v>
      </c>
    </row>
    <row r="143" spans="1:7" x14ac:dyDescent="0.3">
      <c r="A143" s="11">
        <v>1</v>
      </c>
      <c r="B143" s="8" t="s">
        <v>104</v>
      </c>
      <c r="C143" s="5" t="s">
        <v>106</v>
      </c>
      <c r="D143" s="6" t="s">
        <v>14</v>
      </c>
      <c r="E143" s="6" t="s">
        <v>69</v>
      </c>
      <c r="F143" s="12">
        <v>38.76</v>
      </c>
      <c r="G143" s="12">
        <f t="shared" si="0"/>
        <v>38.76</v>
      </c>
    </row>
    <row r="144" spans="1:7" x14ac:dyDescent="0.3">
      <c r="A144" s="11">
        <v>0</v>
      </c>
      <c r="B144" s="8" t="s">
        <v>104</v>
      </c>
      <c r="C144" s="5" t="s">
        <v>107</v>
      </c>
      <c r="D144" s="6" t="s">
        <v>14</v>
      </c>
      <c r="E144" s="6" t="s">
        <v>69</v>
      </c>
      <c r="F144" s="12">
        <v>38.76</v>
      </c>
      <c r="G144" s="12">
        <f t="shared" si="0"/>
        <v>0</v>
      </c>
    </row>
    <row r="145" spans="1:7" x14ac:dyDescent="0.3">
      <c r="A145" s="11">
        <v>0</v>
      </c>
      <c r="B145" s="8" t="s">
        <v>105</v>
      </c>
      <c r="C145" s="5" t="s">
        <v>108</v>
      </c>
      <c r="D145" s="6" t="s">
        <v>14</v>
      </c>
      <c r="E145" s="6" t="s">
        <v>69</v>
      </c>
      <c r="F145" s="12">
        <v>132</v>
      </c>
      <c r="G145" s="12">
        <f t="shared" si="0"/>
        <v>0</v>
      </c>
    </row>
    <row r="146" spans="1:7" x14ac:dyDescent="0.3">
      <c r="A146" s="9"/>
      <c r="B146" s="9"/>
      <c r="C146" s="1"/>
      <c r="D146" s="6"/>
      <c r="E146" s="6"/>
    </row>
    <row r="147" spans="1:7" x14ac:dyDescent="0.3">
      <c r="A147" s="11"/>
      <c r="B147" s="8"/>
      <c r="C147" s="5" t="s">
        <v>21</v>
      </c>
      <c r="D147" s="6"/>
      <c r="E147" s="2"/>
      <c r="G147" s="15">
        <f>SUM(G4:G132)</f>
        <v>2801.1099999999997</v>
      </c>
    </row>
    <row r="148" spans="1:7" x14ac:dyDescent="0.3">
      <c r="C148" s="5" t="s">
        <v>20</v>
      </c>
      <c r="G148" s="15">
        <f>SUM(G135:G146)</f>
        <v>364.76</v>
      </c>
    </row>
    <row r="149" spans="1:7" x14ac:dyDescent="0.3">
      <c r="C149" s="13" t="s">
        <v>18</v>
      </c>
      <c r="G149" s="14">
        <f>SUM(G147:G148)</f>
        <v>3165.87</v>
      </c>
    </row>
    <row r="150" spans="1:7" x14ac:dyDescent="0.3">
      <c r="A150" s="9"/>
      <c r="B150" s="9"/>
      <c r="C150" s="3"/>
      <c r="D150" s="6"/>
      <c r="E150" s="6"/>
    </row>
    <row r="167" spans="4:5" x14ac:dyDescent="0.3">
      <c r="D167" s="4"/>
      <c r="E167" s="4"/>
    </row>
  </sheetData>
  <sheetProtection algorithmName="SHA-512" hashValue="cJSwDVgejJglOsipjEUt96bLqI9TjeGEmEFOURGqM1mNPDLfqZM8yfCZecOVKeIhyvRD6nri6kvdRanpglpP1w==" saltValue="ryR5Vd8nggyGNpp7F6R1HA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&amp;L&amp;"-,Vet"Firmanaam: Domotica Consulting Storck (DCS)
Cont. persoon: Dhr. J. Storck</oddHeader>
    <oddFooter>&amp;LDeze materiaallijst is indicatief voor dit project en kunnen dus geen rechten worden ontleend.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7"/>
  <sheetViews>
    <sheetView windowProtection="1" tabSelected="1" zoomScaleNormal="100" workbookViewId="0">
      <selection activeCell="I2" sqref="I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4" width="10.77734375" customWidth="1"/>
    <col min="5" max="5" width="20.7773437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16</v>
      </c>
      <c r="G1" s="7" t="s">
        <v>17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15</v>
      </c>
      <c r="D3" s="1"/>
      <c r="E3" s="1"/>
    </row>
    <row r="4" spans="1:7" x14ac:dyDescent="0.3">
      <c r="A4" s="11">
        <v>1</v>
      </c>
      <c r="B4" s="8" t="s">
        <v>68</v>
      </c>
      <c r="C4" s="5" t="s">
        <v>67</v>
      </c>
      <c r="D4" s="6" t="s">
        <v>14</v>
      </c>
      <c r="E4" s="6" t="s">
        <v>69</v>
      </c>
      <c r="F4" s="12">
        <v>97</v>
      </c>
      <c r="G4" s="12">
        <f>SUM(A4*F4)</f>
        <v>97</v>
      </c>
    </row>
    <row r="5" spans="1:7" x14ac:dyDescent="0.3">
      <c r="A5" s="9"/>
      <c r="B5" s="9"/>
      <c r="C5" s="3" t="s">
        <v>65</v>
      </c>
      <c r="D5" s="6"/>
      <c r="E5" s="6"/>
    </row>
    <row r="6" spans="1:7" x14ac:dyDescent="0.3">
      <c r="A6" s="9"/>
      <c r="B6" s="9"/>
      <c r="C6" s="3" t="s">
        <v>66</v>
      </c>
      <c r="D6" s="6"/>
      <c r="E6" s="6"/>
    </row>
    <row r="7" spans="1:7" x14ac:dyDescent="0.3">
      <c r="A7" s="9">
        <v>2</v>
      </c>
      <c r="B7" s="9" t="s">
        <v>103</v>
      </c>
      <c r="C7" s="6" t="s">
        <v>110</v>
      </c>
      <c r="D7" s="6" t="s">
        <v>89</v>
      </c>
      <c r="E7" s="6" t="s">
        <v>69</v>
      </c>
      <c r="F7" s="12">
        <v>2.2999999999999998</v>
      </c>
      <c r="G7" s="12">
        <f>SUM(A7*F7)</f>
        <v>4.5999999999999996</v>
      </c>
    </row>
    <row r="8" spans="1:7" x14ac:dyDescent="0.3">
      <c r="A8" s="9"/>
      <c r="B8" s="9"/>
      <c r="C8" s="6"/>
      <c r="D8" s="6"/>
      <c r="E8" s="6"/>
    </row>
    <row r="9" spans="1:7" x14ac:dyDescent="0.3">
      <c r="A9" s="11">
        <v>1</v>
      </c>
      <c r="B9" s="8" t="s">
        <v>71</v>
      </c>
      <c r="C9" s="5" t="s">
        <v>94</v>
      </c>
      <c r="D9" s="6" t="s">
        <v>14</v>
      </c>
      <c r="E9" s="6" t="s">
        <v>69</v>
      </c>
      <c r="F9" s="12">
        <v>153</v>
      </c>
      <c r="G9" s="12">
        <f>SUM(A9*F9)</f>
        <v>153</v>
      </c>
    </row>
    <row r="10" spans="1:7" x14ac:dyDescent="0.3">
      <c r="A10" s="11">
        <v>1</v>
      </c>
      <c r="B10" s="8" t="s">
        <v>70</v>
      </c>
      <c r="C10" s="5" t="s">
        <v>72</v>
      </c>
      <c r="D10" s="6" t="s">
        <v>14</v>
      </c>
      <c r="E10" s="6" t="s">
        <v>69</v>
      </c>
      <c r="F10" s="12">
        <v>107</v>
      </c>
      <c r="G10" s="12">
        <f>SUM(A10*F10)</f>
        <v>107</v>
      </c>
    </row>
    <row r="11" spans="1:7" x14ac:dyDescent="0.3">
      <c r="A11" s="9"/>
      <c r="B11" s="9"/>
      <c r="C11" s="3" t="s">
        <v>24</v>
      </c>
      <c r="D11" s="6"/>
      <c r="E11" s="6"/>
    </row>
    <row r="12" spans="1:7" x14ac:dyDescent="0.3">
      <c r="A12" s="9"/>
      <c r="B12" s="9"/>
      <c r="C12" s="3" t="s">
        <v>25</v>
      </c>
      <c r="D12" s="6"/>
      <c r="E12" s="6"/>
    </row>
    <row r="13" spans="1:7" x14ac:dyDescent="0.3">
      <c r="A13" s="9"/>
      <c r="B13" s="9"/>
      <c r="C13" s="3" t="s">
        <v>26</v>
      </c>
      <c r="D13" s="6"/>
      <c r="E13" s="6"/>
    </row>
    <row r="14" spans="1:7" x14ac:dyDescent="0.3">
      <c r="A14" s="9"/>
      <c r="B14" s="9"/>
      <c r="C14" s="3" t="s">
        <v>27</v>
      </c>
      <c r="D14" s="6"/>
      <c r="E14" s="6"/>
    </row>
    <row r="15" spans="1:7" x14ac:dyDescent="0.3">
      <c r="A15" s="9">
        <v>2</v>
      </c>
      <c r="B15" s="9" t="s">
        <v>91</v>
      </c>
      <c r="C15" s="6" t="s">
        <v>109</v>
      </c>
      <c r="D15" s="6" t="s">
        <v>89</v>
      </c>
      <c r="E15" s="6" t="s">
        <v>69</v>
      </c>
      <c r="F15" s="12">
        <v>2.4500000000000002</v>
      </c>
      <c r="G15" s="12">
        <f>SUM(A15*F15)</f>
        <v>4.9000000000000004</v>
      </c>
    </row>
    <row r="16" spans="1:7" x14ac:dyDescent="0.3">
      <c r="A16" s="9"/>
      <c r="B16" s="9"/>
      <c r="C16" s="6"/>
      <c r="D16" s="6"/>
      <c r="E16" s="6"/>
    </row>
    <row r="17" spans="1:7" x14ac:dyDescent="0.3">
      <c r="A17" s="11">
        <v>0</v>
      </c>
      <c r="B17" s="8" t="s">
        <v>79</v>
      </c>
      <c r="C17" s="5" t="s">
        <v>92</v>
      </c>
      <c r="D17" s="6" t="s">
        <v>14</v>
      </c>
      <c r="E17" s="6" t="s">
        <v>69</v>
      </c>
      <c r="F17" s="12">
        <v>140.5</v>
      </c>
      <c r="G17" s="12">
        <f>SUM(A17*F17)</f>
        <v>0</v>
      </c>
    </row>
    <row r="18" spans="1:7" x14ac:dyDescent="0.3">
      <c r="A18" s="11">
        <v>0</v>
      </c>
      <c r="B18" s="8" t="s">
        <v>87</v>
      </c>
      <c r="C18" s="5" t="s">
        <v>93</v>
      </c>
      <c r="D18" s="6" t="s">
        <v>14</v>
      </c>
      <c r="E18" s="6" t="s">
        <v>69</v>
      </c>
      <c r="F18" s="12">
        <v>189</v>
      </c>
      <c r="G18" s="12">
        <f>SUM(A18*F18)</f>
        <v>0</v>
      </c>
    </row>
    <row r="19" spans="1:7" x14ac:dyDescent="0.3">
      <c r="A19" s="9">
        <v>0</v>
      </c>
      <c r="B19" s="9" t="s">
        <v>88</v>
      </c>
      <c r="C19" s="6" t="s">
        <v>90</v>
      </c>
      <c r="D19" s="6" t="s">
        <v>89</v>
      </c>
      <c r="E19" s="6" t="s">
        <v>69</v>
      </c>
      <c r="F19" s="12">
        <v>5.61</v>
      </c>
      <c r="G19" s="12">
        <f>SUM(A19*F19)</f>
        <v>0</v>
      </c>
    </row>
    <row r="20" spans="1:7" x14ac:dyDescent="0.3">
      <c r="A20" s="9"/>
      <c r="B20" s="9"/>
      <c r="C20" s="6"/>
      <c r="D20" s="6"/>
      <c r="E20" s="6"/>
    </row>
    <row r="21" spans="1:7" x14ac:dyDescent="0.3">
      <c r="A21" s="9"/>
      <c r="B21" s="9"/>
      <c r="C21" s="1" t="s">
        <v>5</v>
      </c>
      <c r="D21" s="6"/>
      <c r="E21" s="6"/>
    </row>
    <row r="22" spans="1:7" x14ac:dyDescent="0.3">
      <c r="A22" s="11">
        <v>1</v>
      </c>
      <c r="B22" s="8" t="s">
        <v>70</v>
      </c>
      <c r="C22" s="5" t="s">
        <v>72</v>
      </c>
      <c r="D22" s="6" t="s">
        <v>14</v>
      </c>
      <c r="E22" s="6" t="s">
        <v>69</v>
      </c>
      <c r="F22" s="12">
        <v>107</v>
      </c>
      <c r="G22" s="12">
        <f>SUM(A22*F22)</f>
        <v>107</v>
      </c>
    </row>
    <row r="23" spans="1:7" x14ac:dyDescent="0.3">
      <c r="A23" s="11">
        <v>0</v>
      </c>
      <c r="B23" s="8" t="s">
        <v>73</v>
      </c>
      <c r="C23" s="5" t="s">
        <v>74</v>
      </c>
      <c r="D23" s="6" t="s">
        <v>14</v>
      </c>
      <c r="E23" s="6" t="s">
        <v>69</v>
      </c>
      <c r="F23" s="12">
        <v>112</v>
      </c>
      <c r="G23" s="12">
        <f>SUM(A23*F23)</f>
        <v>0</v>
      </c>
    </row>
    <row r="24" spans="1:7" x14ac:dyDescent="0.3">
      <c r="A24" s="9"/>
      <c r="B24" s="9"/>
      <c r="C24" s="3" t="s">
        <v>22</v>
      </c>
      <c r="D24" s="6"/>
      <c r="E24" s="6"/>
    </row>
    <row r="25" spans="1:7" x14ac:dyDescent="0.3">
      <c r="A25" s="9"/>
      <c r="B25" s="9"/>
      <c r="C25" s="3" t="s">
        <v>23</v>
      </c>
      <c r="D25" s="6"/>
      <c r="E25" s="6"/>
    </row>
    <row r="26" spans="1:7" x14ac:dyDescent="0.3">
      <c r="A26" s="9">
        <v>2</v>
      </c>
      <c r="B26" s="9" t="s">
        <v>91</v>
      </c>
      <c r="C26" s="6" t="s">
        <v>109</v>
      </c>
      <c r="D26" s="6" t="s">
        <v>89</v>
      </c>
      <c r="E26" s="6" t="s">
        <v>69</v>
      </c>
      <c r="F26" s="12">
        <v>2.4500000000000002</v>
      </c>
      <c r="G26" s="12">
        <f>SUM(A26*F26)</f>
        <v>4.9000000000000004</v>
      </c>
    </row>
    <row r="27" spans="1:7" x14ac:dyDescent="0.3">
      <c r="A27" s="9"/>
      <c r="B27" s="9"/>
      <c r="C27" s="6"/>
      <c r="D27" s="6"/>
      <c r="E27" s="6"/>
    </row>
    <row r="28" spans="1:7" x14ac:dyDescent="0.3">
      <c r="A28" s="7"/>
      <c r="B28" s="7"/>
      <c r="C28" s="1" t="s">
        <v>6</v>
      </c>
      <c r="D28" s="1"/>
      <c r="E28" s="1"/>
    </row>
    <row r="29" spans="1:7" x14ac:dyDescent="0.3">
      <c r="A29" s="11">
        <v>1</v>
      </c>
      <c r="B29" s="8" t="s">
        <v>70</v>
      </c>
      <c r="C29" s="5" t="s">
        <v>72</v>
      </c>
      <c r="D29" s="6" t="s">
        <v>14</v>
      </c>
      <c r="E29" s="6" t="s">
        <v>69</v>
      </c>
      <c r="F29" s="12">
        <v>107</v>
      </c>
      <c r="G29" s="12">
        <f>SUM(A29*F29)</f>
        <v>107</v>
      </c>
    </row>
    <row r="30" spans="1:7" x14ac:dyDescent="0.3">
      <c r="A30" s="11">
        <v>0</v>
      </c>
      <c r="B30" s="8" t="s">
        <v>73</v>
      </c>
      <c r="C30" s="5" t="s">
        <v>74</v>
      </c>
      <c r="D30" s="6" t="s">
        <v>14</v>
      </c>
      <c r="E30" s="6" t="s">
        <v>69</v>
      </c>
      <c r="F30" s="12">
        <v>112</v>
      </c>
      <c r="G30" s="12">
        <f>SUM(A30*F30)</f>
        <v>0</v>
      </c>
    </row>
    <row r="31" spans="1:7" x14ac:dyDescent="0.3">
      <c r="A31" s="9"/>
      <c r="B31" s="9"/>
      <c r="C31" s="3" t="s">
        <v>64</v>
      </c>
      <c r="D31" s="6"/>
      <c r="E31" s="6"/>
    </row>
    <row r="32" spans="1:7" x14ac:dyDescent="0.3">
      <c r="A32" s="9"/>
      <c r="B32" s="9"/>
      <c r="C32" s="3" t="s">
        <v>23</v>
      </c>
      <c r="D32" s="6"/>
      <c r="E32" s="6"/>
    </row>
    <row r="33" spans="1:7" x14ac:dyDescent="0.3">
      <c r="A33" s="9">
        <v>2</v>
      </c>
      <c r="B33" s="9" t="s">
        <v>91</v>
      </c>
      <c r="C33" s="6" t="s">
        <v>109</v>
      </c>
      <c r="D33" s="6" t="s">
        <v>89</v>
      </c>
      <c r="E33" s="6" t="s">
        <v>69</v>
      </c>
      <c r="F33" s="12">
        <v>2.4500000000000002</v>
      </c>
      <c r="G33" s="12">
        <f>SUM(A33*F33)</f>
        <v>4.9000000000000004</v>
      </c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16</v>
      </c>
      <c r="G34" s="7" t="s">
        <v>17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7</v>
      </c>
      <c r="D36" s="6"/>
      <c r="E36" s="6"/>
    </row>
    <row r="37" spans="1:7" x14ac:dyDescent="0.3">
      <c r="A37" s="11">
        <v>1</v>
      </c>
      <c r="B37" s="8" t="s">
        <v>71</v>
      </c>
      <c r="C37" s="5" t="s">
        <v>94</v>
      </c>
      <c r="D37" s="6" t="s">
        <v>14</v>
      </c>
      <c r="E37" s="6" t="s">
        <v>69</v>
      </c>
      <c r="F37" s="12">
        <v>153</v>
      </c>
      <c r="G37" s="12">
        <f>SUM(A37*F37)</f>
        <v>153</v>
      </c>
    </row>
    <row r="38" spans="1:7" x14ac:dyDescent="0.3">
      <c r="A38" s="11">
        <v>1</v>
      </c>
      <c r="B38" s="8" t="s">
        <v>70</v>
      </c>
      <c r="C38" s="5" t="s">
        <v>72</v>
      </c>
      <c r="D38" s="6" t="s">
        <v>14</v>
      </c>
      <c r="E38" s="6" t="s">
        <v>69</v>
      </c>
      <c r="F38" s="12">
        <v>107</v>
      </c>
      <c r="G38" s="12">
        <f>SUM(A38*F38)</f>
        <v>107</v>
      </c>
    </row>
    <row r="39" spans="1:7" x14ac:dyDescent="0.3">
      <c r="A39" s="11">
        <v>1</v>
      </c>
      <c r="B39" s="8" t="s">
        <v>73</v>
      </c>
      <c r="C39" s="5" t="s">
        <v>75</v>
      </c>
      <c r="D39" s="6" t="s">
        <v>14</v>
      </c>
      <c r="E39" s="6" t="s">
        <v>69</v>
      </c>
      <c r="F39" s="12">
        <v>112</v>
      </c>
      <c r="G39" s="12">
        <f>SUM(A39*F39)</f>
        <v>112</v>
      </c>
    </row>
    <row r="40" spans="1:7" x14ac:dyDescent="0.3">
      <c r="A40" s="9"/>
      <c r="B40" s="9"/>
      <c r="C40" s="3" t="s">
        <v>28</v>
      </c>
      <c r="D40" s="6"/>
      <c r="E40" s="6"/>
    </row>
    <row r="41" spans="1:7" x14ac:dyDescent="0.3">
      <c r="A41" s="9"/>
      <c r="B41" s="9"/>
      <c r="C41" s="3" t="s">
        <v>29</v>
      </c>
      <c r="D41" s="6"/>
      <c r="E41" s="6"/>
    </row>
    <row r="42" spans="1:7" x14ac:dyDescent="0.3">
      <c r="A42" s="9"/>
      <c r="B42" s="9"/>
      <c r="C42" s="3" t="s">
        <v>30</v>
      </c>
      <c r="D42" s="6"/>
      <c r="E42" s="6"/>
    </row>
    <row r="43" spans="1:7" x14ac:dyDescent="0.3">
      <c r="A43" s="9"/>
      <c r="B43" s="9"/>
      <c r="C43" s="3" t="s">
        <v>31</v>
      </c>
      <c r="D43" s="6"/>
      <c r="E43" s="6"/>
    </row>
    <row r="44" spans="1:7" x14ac:dyDescent="0.3">
      <c r="A44" s="9"/>
      <c r="B44" s="9"/>
      <c r="C44" s="3" t="s">
        <v>32</v>
      </c>
      <c r="D44" s="6"/>
      <c r="E44" s="6"/>
    </row>
    <row r="45" spans="1:7" x14ac:dyDescent="0.3">
      <c r="A45" s="9"/>
      <c r="B45" s="9"/>
      <c r="C45" s="3" t="s">
        <v>33</v>
      </c>
      <c r="D45" s="6"/>
      <c r="E45" s="6"/>
    </row>
    <row r="46" spans="1:7" x14ac:dyDescent="0.3">
      <c r="A46" s="9">
        <v>3</v>
      </c>
      <c r="B46" s="9" t="s">
        <v>91</v>
      </c>
      <c r="C46" s="6" t="s">
        <v>109</v>
      </c>
      <c r="D46" s="6" t="s">
        <v>89</v>
      </c>
      <c r="E46" s="6" t="s">
        <v>69</v>
      </c>
      <c r="F46" s="12">
        <v>2.4500000000000002</v>
      </c>
      <c r="G46" s="12">
        <f>SUM(A46*F46)</f>
        <v>7.3500000000000005</v>
      </c>
    </row>
    <row r="47" spans="1:7" x14ac:dyDescent="0.3">
      <c r="A47" s="9"/>
      <c r="B47" s="9"/>
      <c r="C47" s="6"/>
      <c r="D47" s="6"/>
      <c r="E47" s="6"/>
    </row>
    <row r="48" spans="1:7" x14ac:dyDescent="0.3">
      <c r="A48" s="11">
        <v>0</v>
      </c>
      <c r="B48" s="8" t="s">
        <v>79</v>
      </c>
      <c r="C48" s="5" t="s">
        <v>92</v>
      </c>
      <c r="D48" s="6" t="s">
        <v>14</v>
      </c>
      <c r="E48" s="6" t="s">
        <v>69</v>
      </c>
      <c r="F48" s="12">
        <v>140.5</v>
      </c>
      <c r="G48" s="12">
        <f>SUM(A48*F48)</f>
        <v>0</v>
      </c>
    </row>
    <row r="49" spans="1:7" x14ac:dyDescent="0.3">
      <c r="A49" s="11">
        <v>1</v>
      </c>
      <c r="B49" s="8" t="s">
        <v>87</v>
      </c>
      <c r="C49" s="5" t="s">
        <v>93</v>
      </c>
      <c r="D49" s="6" t="s">
        <v>14</v>
      </c>
      <c r="E49" s="6" t="s">
        <v>69</v>
      </c>
      <c r="F49" s="12">
        <v>189</v>
      </c>
      <c r="G49" s="12">
        <f>SUM(A49*F49)</f>
        <v>189</v>
      </c>
    </row>
    <row r="50" spans="1:7" x14ac:dyDescent="0.3">
      <c r="A50" s="9">
        <v>1</v>
      </c>
      <c r="B50" s="9" t="s">
        <v>88</v>
      </c>
      <c r="C50" s="6" t="s">
        <v>90</v>
      </c>
      <c r="D50" s="6" t="s">
        <v>89</v>
      </c>
      <c r="E50" s="6" t="s">
        <v>69</v>
      </c>
      <c r="F50" s="12">
        <v>5.61</v>
      </c>
      <c r="G50" s="12">
        <f>SUM(A50*F50)</f>
        <v>5.61</v>
      </c>
    </row>
    <row r="51" spans="1:7" x14ac:dyDescent="0.3">
      <c r="A51" s="9"/>
      <c r="B51" s="9"/>
      <c r="C51" s="6"/>
      <c r="D51" s="6"/>
      <c r="E51" s="6"/>
    </row>
    <row r="52" spans="1:7" x14ac:dyDescent="0.3">
      <c r="A52" s="9"/>
      <c r="B52" s="9"/>
      <c r="C52" s="1" t="s">
        <v>8</v>
      </c>
      <c r="D52" s="6"/>
      <c r="E52" s="6"/>
    </row>
    <row r="53" spans="1:7" x14ac:dyDescent="0.3">
      <c r="A53" s="11">
        <v>1</v>
      </c>
      <c r="B53" s="8" t="s">
        <v>71</v>
      </c>
      <c r="C53" s="5" t="s">
        <v>94</v>
      </c>
      <c r="D53" s="6" t="s">
        <v>14</v>
      </c>
      <c r="E53" s="6" t="s">
        <v>69</v>
      </c>
      <c r="F53" s="12">
        <v>153</v>
      </c>
      <c r="G53" s="12">
        <f>SUM(A53*F53)</f>
        <v>153</v>
      </c>
    </row>
    <row r="54" spans="1:7" x14ac:dyDescent="0.3">
      <c r="A54" s="11">
        <v>1</v>
      </c>
      <c r="B54" s="8" t="s">
        <v>70</v>
      </c>
      <c r="C54" s="5" t="s">
        <v>72</v>
      </c>
      <c r="D54" s="6" t="s">
        <v>14</v>
      </c>
      <c r="E54" s="6" t="s">
        <v>69</v>
      </c>
      <c r="F54" s="12">
        <v>107</v>
      </c>
      <c r="G54" s="12">
        <f>SUM(A54*F54)</f>
        <v>107</v>
      </c>
    </row>
    <row r="55" spans="1:7" x14ac:dyDescent="0.3">
      <c r="A55" s="11">
        <v>1</v>
      </c>
      <c r="B55" s="8" t="s">
        <v>73</v>
      </c>
      <c r="C55" s="5" t="s">
        <v>76</v>
      </c>
      <c r="D55" s="6" t="s">
        <v>14</v>
      </c>
      <c r="E55" s="6" t="s">
        <v>69</v>
      </c>
      <c r="F55" s="12">
        <v>112</v>
      </c>
      <c r="G55" s="12">
        <f>SUM(A55*F55)</f>
        <v>112</v>
      </c>
    </row>
    <row r="56" spans="1:7" x14ac:dyDescent="0.3">
      <c r="A56" s="9"/>
      <c r="B56" s="9"/>
      <c r="C56" s="3" t="s">
        <v>34</v>
      </c>
      <c r="D56" s="6"/>
      <c r="E56" s="6"/>
    </row>
    <row r="57" spans="1:7" x14ac:dyDescent="0.3">
      <c r="A57" s="9"/>
      <c r="B57" s="9"/>
      <c r="C57" s="3" t="s">
        <v>35</v>
      </c>
      <c r="D57" s="6"/>
      <c r="E57" s="6"/>
    </row>
    <row r="58" spans="1:7" x14ac:dyDescent="0.3">
      <c r="A58" s="9"/>
      <c r="B58" s="9"/>
      <c r="C58" s="3" t="s">
        <v>36</v>
      </c>
      <c r="D58" s="6"/>
      <c r="E58" s="6"/>
    </row>
    <row r="59" spans="1:7" x14ac:dyDescent="0.3">
      <c r="A59" s="9"/>
      <c r="B59" s="9"/>
      <c r="C59" s="3" t="s">
        <v>37</v>
      </c>
      <c r="D59" s="6"/>
      <c r="E59" s="6"/>
    </row>
    <row r="60" spans="1:7" x14ac:dyDescent="0.3">
      <c r="A60" s="9"/>
      <c r="B60" s="9"/>
      <c r="C60" s="3" t="s">
        <v>23</v>
      </c>
      <c r="D60" s="6"/>
      <c r="E60" s="6"/>
    </row>
    <row r="61" spans="1:7" x14ac:dyDescent="0.3">
      <c r="A61" s="9">
        <v>3</v>
      </c>
      <c r="B61" s="9" t="s">
        <v>91</v>
      </c>
      <c r="C61" s="6" t="s">
        <v>109</v>
      </c>
      <c r="D61" s="6" t="s">
        <v>89</v>
      </c>
      <c r="E61" s="6" t="s">
        <v>69</v>
      </c>
      <c r="F61" s="12">
        <v>2.4500000000000002</v>
      </c>
      <c r="G61" s="12">
        <f>SUM(A61*F61)</f>
        <v>7.3500000000000005</v>
      </c>
    </row>
    <row r="62" spans="1:7" x14ac:dyDescent="0.3">
      <c r="A62" s="9"/>
      <c r="B62" s="9"/>
      <c r="C62" s="6"/>
      <c r="D62" s="6"/>
      <c r="E62" s="6"/>
    </row>
    <row r="63" spans="1:7" x14ac:dyDescent="0.3">
      <c r="A63" s="11">
        <v>0</v>
      </c>
      <c r="B63" s="8" t="s">
        <v>79</v>
      </c>
      <c r="C63" s="5" t="s">
        <v>92</v>
      </c>
      <c r="D63" s="6" t="s">
        <v>14</v>
      </c>
      <c r="E63" s="6" t="s">
        <v>69</v>
      </c>
      <c r="F63" s="12">
        <v>140.5</v>
      </c>
      <c r="G63" s="12">
        <f>SUM(A63*F63)</f>
        <v>0</v>
      </c>
    </row>
    <row r="64" spans="1:7" x14ac:dyDescent="0.3">
      <c r="A64" s="11">
        <v>0</v>
      </c>
      <c r="B64" s="8" t="s">
        <v>87</v>
      </c>
      <c r="C64" s="5" t="s">
        <v>93</v>
      </c>
      <c r="D64" s="6" t="s">
        <v>14</v>
      </c>
      <c r="E64" s="6" t="s">
        <v>69</v>
      </c>
      <c r="F64" s="12">
        <v>189</v>
      </c>
      <c r="G64" s="12">
        <f>SUM(A64*F64)</f>
        <v>0</v>
      </c>
    </row>
    <row r="65" spans="1:7" x14ac:dyDescent="0.3">
      <c r="A65" s="9">
        <v>0</v>
      </c>
      <c r="B65" s="9" t="s">
        <v>88</v>
      </c>
      <c r="C65" s="6" t="s">
        <v>90</v>
      </c>
      <c r="D65" s="6" t="s">
        <v>89</v>
      </c>
      <c r="E65" s="6" t="s">
        <v>69</v>
      </c>
      <c r="F65" s="12">
        <v>5.61</v>
      </c>
      <c r="G65" s="12">
        <f>SUM(A65*F65)</f>
        <v>0</v>
      </c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16</v>
      </c>
      <c r="G67" s="7" t="s">
        <v>17</v>
      </c>
    </row>
    <row r="69" spans="1:7" x14ac:dyDescent="0.3">
      <c r="A69" s="7"/>
      <c r="B69" s="7"/>
      <c r="C69" s="1" t="s">
        <v>9</v>
      </c>
      <c r="D69" s="1"/>
      <c r="E69" s="1"/>
    </row>
    <row r="70" spans="1:7" x14ac:dyDescent="0.3">
      <c r="A70" s="11">
        <v>1</v>
      </c>
      <c r="B70" s="8" t="s">
        <v>78</v>
      </c>
      <c r="C70" s="5" t="s">
        <v>77</v>
      </c>
      <c r="D70" s="6" t="s">
        <v>14</v>
      </c>
      <c r="E70" s="6" t="s">
        <v>69</v>
      </c>
      <c r="F70" s="12">
        <v>117</v>
      </c>
      <c r="G70" s="12">
        <f>SUM(A70*F70)</f>
        <v>117</v>
      </c>
    </row>
    <row r="71" spans="1:7" x14ac:dyDescent="0.3">
      <c r="A71" s="7"/>
      <c r="B71" s="7"/>
      <c r="C71" s="3" t="s">
        <v>38</v>
      </c>
      <c r="D71" s="1"/>
      <c r="E71" s="1"/>
    </row>
    <row r="72" spans="1:7" x14ac:dyDescent="0.3">
      <c r="A72" s="7"/>
      <c r="B72" s="7"/>
      <c r="C72" s="3" t="s">
        <v>39</v>
      </c>
      <c r="D72" s="1"/>
      <c r="E72" s="1"/>
    </row>
    <row r="73" spans="1:7" x14ac:dyDescent="0.3">
      <c r="A73" s="9">
        <v>1</v>
      </c>
      <c r="B73" s="9" t="s">
        <v>91</v>
      </c>
      <c r="C73" s="6" t="s">
        <v>109</v>
      </c>
      <c r="D73" s="6" t="s">
        <v>89</v>
      </c>
      <c r="E73" s="6" t="s">
        <v>69</v>
      </c>
      <c r="F73" s="12">
        <v>2.4500000000000002</v>
      </c>
      <c r="G73" s="12">
        <f>SUM(A73*F73)</f>
        <v>2.4500000000000002</v>
      </c>
    </row>
    <row r="74" spans="1:7" x14ac:dyDescent="0.3">
      <c r="A74" s="9"/>
      <c r="B74" s="9"/>
      <c r="C74" s="6"/>
      <c r="D74" s="6"/>
      <c r="E74" s="6"/>
    </row>
    <row r="75" spans="1:7" x14ac:dyDescent="0.3">
      <c r="A75" s="9"/>
      <c r="B75" s="9"/>
      <c r="C75" s="1" t="s">
        <v>10</v>
      </c>
      <c r="D75" s="6"/>
      <c r="E75" s="6"/>
    </row>
    <row r="76" spans="1:7" x14ac:dyDescent="0.3">
      <c r="A76" s="11">
        <v>1</v>
      </c>
      <c r="B76" s="8" t="s">
        <v>71</v>
      </c>
      <c r="C76" s="5" t="s">
        <v>94</v>
      </c>
      <c r="D76" s="6" t="s">
        <v>14</v>
      </c>
      <c r="E76" s="6" t="s">
        <v>69</v>
      </c>
      <c r="F76" s="12">
        <v>153</v>
      </c>
      <c r="G76" s="12">
        <f>SUM(A76*F76)</f>
        <v>153</v>
      </c>
    </row>
    <row r="77" spans="1:7" x14ac:dyDescent="0.3">
      <c r="A77" s="11">
        <v>1</v>
      </c>
      <c r="B77" s="8" t="s">
        <v>70</v>
      </c>
      <c r="C77" s="5" t="s">
        <v>72</v>
      </c>
      <c r="D77" s="6" t="s">
        <v>14</v>
      </c>
      <c r="E77" s="6" t="s">
        <v>69</v>
      </c>
      <c r="F77" s="12">
        <v>107</v>
      </c>
      <c r="G77" s="12">
        <f>SUM(A77*F77)</f>
        <v>107</v>
      </c>
    </row>
    <row r="78" spans="1:7" x14ac:dyDescent="0.3">
      <c r="A78" s="11">
        <v>1</v>
      </c>
      <c r="B78" s="8" t="s">
        <v>73</v>
      </c>
      <c r="C78" s="5" t="s">
        <v>76</v>
      </c>
      <c r="D78" s="6" t="s">
        <v>14</v>
      </c>
      <c r="E78" s="6" t="s">
        <v>69</v>
      </c>
      <c r="F78" s="12">
        <v>112</v>
      </c>
      <c r="G78" s="12">
        <f>SUM(A78*F78)</f>
        <v>112</v>
      </c>
    </row>
    <row r="79" spans="1:7" x14ac:dyDescent="0.3">
      <c r="A79" s="9"/>
      <c r="B79" s="9"/>
      <c r="C79" s="3" t="s">
        <v>40</v>
      </c>
      <c r="D79" s="6"/>
      <c r="E79" s="6"/>
    </row>
    <row r="80" spans="1:7" x14ac:dyDescent="0.3">
      <c r="A80" s="9"/>
      <c r="B80" s="9"/>
      <c r="C80" s="3" t="s">
        <v>41</v>
      </c>
      <c r="D80" s="6"/>
      <c r="E80" s="6"/>
    </row>
    <row r="81" spans="1:7" x14ac:dyDescent="0.3">
      <c r="A81" s="9"/>
      <c r="B81" s="9"/>
      <c r="C81" s="3" t="s">
        <v>42</v>
      </c>
      <c r="D81" s="6"/>
      <c r="E81" s="6"/>
    </row>
    <row r="82" spans="1:7" x14ac:dyDescent="0.3">
      <c r="A82" s="9"/>
      <c r="B82" s="9"/>
      <c r="C82" s="3" t="s">
        <v>51</v>
      </c>
      <c r="D82" s="6"/>
      <c r="E82" s="6"/>
    </row>
    <row r="83" spans="1:7" x14ac:dyDescent="0.3">
      <c r="A83" s="9"/>
      <c r="B83" s="9"/>
      <c r="C83" s="3" t="s">
        <v>50</v>
      </c>
      <c r="D83" s="6"/>
      <c r="E83" s="6"/>
    </row>
    <row r="84" spans="1:7" x14ac:dyDescent="0.3">
      <c r="A84" s="9"/>
      <c r="B84" s="9"/>
      <c r="C84" s="3" t="s">
        <v>49</v>
      </c>
      <c r="D84" s="6"/>
      <c r="E84" s="6"/>
    </row>
    <row r="85" spans="1:7" x14ac:dyDescent="0.3">
      <c r="A85" s="9">
        <v>3</v>
      </c>
      <c r="B85" s="9" t="s">
        <v>91</v>
      </c>
      <c r="C85" s="6" t="s">
        <v>109</v>
      </c>
      <c r="D85" s="6" t="s">
        <v>89</v>
      </c>
      <c r="E85" s="6" t="s">
        <v>69</v>
      </c>
      <c r="F85" s="12">
        <v>2.4500000000000002</v>
      </c>
      <c r="G85" s="12">
        <f>SUM(A85*F85)</f>
        <v>7.3500000000000005</v>
      </c>
    </row>
    <row r="86" spans="1:7" x14ac:dyDescent="0.3">
      <c r="A86" s="9"/>
      <c r="B86" s="9"/>
      <c r="C86" s="6"/>
      <c r="D86" s="6"/>
      <c r="E86" s="6"/>
    </row>
    <row r="87" spans="1:7" x14ac:dyDescent="0.3">
      <c r="A87" s="11">
        <v>0</v>
      </c>
      <c r="B87" s="8" t="s">
        <v>79</v>
      </c>
      <c r="C87" s="5" t="s">
        <v>92</v>
      </c>
      <c r="D87" s="6" t="s">
        <v>14</v>
      </c>
      <c r="E87" s="6" t="s">
        <v>69</v>
      </c>
      <c r="F87" s="12">
        <v>140.5</v>
      </c>
      <c r="G87" s="12">
        <f>SUM(A87*F87)</f>
        <v>0</v>
      </c>
    </row>
    <row r="88" spans="1:7" x14ac:dyDescent="0.3">
      <c r="A88" s="11">
        <v>0</v>
      </c>
      <c r="B88" s="8" t="s">
        <v>87</v>
      </c>
      <c r="C88" s="5" t="s">
        <v>93</v>
      </c>
      <c r="D88" s="6" t="s">
        <v>14</v>
      </c>
      <c r="E88" s="6" t="s">
        <v>69</v>
      </c>
      <c r="F88" s="12">
        <v>189</v>
      </c>
      <c r="G88" s="12">
        <f>SUM(A88*F88)</f>
        <v>0</v>
      </c>
    </row>
    <row r="89" spans="1:7" x14ac:dyDescent="0.3">
      <c r="A89" s="9">
        <v>0</v>
      </c>
      <c r="B89" s="9" t="s">
        <v>88</v>
      </c>
      <c r="C89" s="6" t="s">
        <v>90</v>
      </c>
      <c r="D89" s="6" t="s">
        <v>89</v>
      </c>
      <c r="E89" s="6" t="s">
        <v>69</v>
      </c>
      <c r="F89" s="12">
        <v>5.61</v>
      </c>
      <c r="G89" s="12">
        <f>SUM(A89*F89)</f>
        <v>0</v>
      </c>
    </row>
    <row r="90" spans="1:7" x14ac:dyDescent="0.3">
      <c r="A90" s="9"/>
      <c r="B90" s="9"/>
      <c r="C90" s="3"/>
      <c r="D90" s="6"/>
      <c r="E90" s="6"/>
    </row>
    <row r="91" spans="1:7" x14ac:dyDescent="0.3">
      <c r="A91" s="9"/>
      <c r="B91" s="9"/>
      <c r="C91" s="1" t="s">
        <v>11</v>
      </c>
      <c r="D91" s="6"/>
      <c r="E91" s="6"/>
    </row>
    <row r="92" spans="1:7" x14ac:dyDescent="0.3">
      <c r="A92" s="11">
        <v>1</v>
      </c>
      <c r="B92" s="8" t="s">
        <v>71</v>
      </c>
      <c r="C92" s="5" t="s">
        <v>94</v>
      </c>
      <c r="D92" s="6" t="s">
        <v>14</v>
      </c>
      <c r="E92" s="6" t="s">
        <v>69</v>
      </c>
      <c r="F92" s="12">
        <v>153</v>
      </c>
      <c r="G92" s="12">
        <f>SUM(A92*F92)</f>
        <v>153</v>
      </c>
    </row>
    <row r="93" spans="1:7" x14ac:dyDescent="0.3">
      <c r="A93" s="11">
        <v>1</v>
      </c>
      <c r="B93" s="8" t="s">
        <v>70</v>
      </c>
      <c r="C93" s="5" t="s">
        <v>72</v>
      </c>
      <c r="D93" s="6" t="s">
        <v>14</v>
      </c>
      <c r="E93" s="6" t="s">
        <v>69</v>
      </c>
      <c r="F93" s="12">
        <v>107</v>
      </c>
      <c r="G93" s="12">
        <f>SUM(A93*F93)</f>
        <v>107</v>
      </c>
    </row>
    <row r="94" spans="1:7" x14ac:dyDescent="0.3">
      <c r="A94" s="11">
        <v>1</v>
      </c>
      <c r="B94" s="8" t="s">
        <v>73</v>
      </c>
      <c r="C94" s="5" t="s">
        <v>76</v>
      </c>
      <c r="D94" s="6" t="s">
        <v>14</v>
      </c>
      <c r="E94" s="6" t="s">
        <v>69</v>
      </c>
      <c r="F94" s="12">
        <v>112</v>
      </c>
      <c r="G94" s="12">
        <f>SUM(A94*F94)</f>
        <v>112</v>
      </c>
    </row>
    <row r="95" spans="1:7" x14ac:dyDescent="0.3">
      <c r="A95" s="9"/>
      <c r="B95" s="9"/>
      <c r="C95" s="3" t="s">
        <v>52</v>
      </c>
      <c r="D95" s="6"/>
      <c r="E95" s="6"/>
    </row>
    <row r="96" spans="1:7" x14ac:dyDescent="0.3">
      <c r="A96" s="9"/>
      <c r="B96" s="9"/>
      <c r="C96" s="3" t="s">
        <v>53</v>
      </c>
      <c r="D96" s="6"/>
      <c r="E96" s="6"/>
    </row>
    <row r="97" spans="1:7" x14ac:dyDescent="0.3">
      <c r="A97" s="9"/>
      <c r="B97" s="9"/>
      <c r="C97" s="3" t="s">
        <v>54</v>
      </c>
      <c r="D97" s="6"/>
      <c r="E97" s="6"/>
    </row>
    <row r="98" spans="1:7" x14ac:dyDescent="0.3">
      <c r="A98" s="9"/>
      <c r="B98" s="9"/>
      <c r="C98" s="3" t="s">
        <v>57</v>
      </c>
      <c r="D98" s="6"/>
      <c r="E98" s="6"/>
    </row>
    <row r="99" spans="1:7" x14ac:dyDescent="0.3">
      <c r="A99" s="9"/>
      <c r="B99" s="9"/>
      <c r="C99" s="3" t="s">
        <v>55</v>
      </c>
      <c r="D99" s="6"/>
      <c r="E99" s="6"/>
    </row>
    <row r="100" spans="1:7" x14ac:dyDescent="0.3">
      <c r="A100" s="9"/>
      <c r="B100" s="9"/>
      <c r="C100" s="3" t="s">
        <v>56</v>
      </c>
      <c r="D100" s="6"/>
      <c r="E100" s="6"/>
    </row>
    <row r="101" spans="1:7" x14ac:dyDescent="0.3">
      <c r="A101" s="9">
        <v>3</v>
      </c>
      <c r="B101" s="9" t="s">
        <v>91</v>
      </c>
      <c r="C101" s="6" t="s">
        <v>109</v>
      </c>
      <c r="D101" s="6" t="s">
        <v>89</v>
      </c>
      <c r="E101" s="6" t="s">
        <v>69</v>
      </c>
      <c r="F101" s="12">
        <v>2.4500000000000002</v>
      </c>
      <c r="G101" s="12">
        <f>SUM(A101*F101)</f>
        <v>7.3500000000000005</v>
      </c>
    </row>
    <row r="102" spans="1:7" x14ac:dyDescent="0.3">
      <c r="A102" s="9"/>
      <c r="B102" s="9"/>
      <c r="C102" s="6"/>
      <c r="D102" s="6"/>
      <c r="E102" s="6"/>
    </row>
    <row r="103" spans="1:7" x14ac:dyDescent="0.3">
      <c r="A103" s="11">
        <v>0</v>
      </c>
      <c r="B103" s="8" t="s">
        <v>79</v>
      </c>
      <c r="C103" s="5" t="s">
        <v>92</v>
      </c>
      <c r="D103" s="6" t="s">
        <v>14</v>
      </c>
      <c r="E103" s="6" t="s">
        <v>69</v>
      </c>
      <c r="F103" s="12">
        <v>140.5</v>
      </c>
      <c r="G103" s="12">
        <f>SUM(A103*F103)</f>
        <v>0</v>
      </c>
    </row>
    <row r="104" spans="1:7" x14ac:dyDescent="0.3">
      <c r="A104" s="11">
        <v>0</v>
      </c>
      <c r="B104" s="8" t="s">
        <v>87</v>
      </c>
      <c r="C104" s="5" t="s">
        <v>93</v>
      </c>
      <c r="D104" s="6" t="s">
        <v>14</v>
      </c>
      <c r="E104" s="6" t="s">
        <v>69</v>
      </c>
      <c r="F104" s="12">
        <v>189</v>
      </c>
      <c r="G104" s="12">
        <f>SUM(A104*F104)</f>
        <v>0</v>
      </c>
    </row>
    <row r="105" spans="1:7" x14ac:dyDescent="0.3">
      <c r="A105" s="9">
        <v>0</v>
      </c>
      <c r="B105" s="9" t="s">
        <v>88</v>
      </c>
      <c r="C105" s="6" t="s">
        <v>90</v>
      </c>
      <c r="D105" s="6" t="s">
        <v>89</v>
      </c>
      <c r="E105" s="6" t="s">
        <v>69</v>
      </c>
      <c r="F105" s="12">
        <v>5.61</v>
      </c>
      <c r="G105" s="12">
        <f>SUM(A105*F105)</f>
        <v>0</v>
      </c>
    </row>
    <row r="106" spans="1:7" x14ac:dyDescent="0.3">
      <c r="A106" s="9"/>
      <c r="B106" s="9"/>
      <c r="C106" s="6"/>
      <c r="D106" s="6"/>
      <c r="E106" s="6"/>
    </row>
    <row r="107" spans="1:7" x14ac:dyDescent="0.3">
      <c r="A107" s="9"/>
      <c r="B107" s="9"/>
      <c r="C107" s="6"/>
      <c r="D107" s="6"/>
      <c r="E107" s="6"/>
    </row>
    <row r="108" spans="1:7" x14ac:dyDescent="0.3">
      <c r="A108" s="9"/>
      <c r="B108" s="9"/>
      <c r="C108" s="6"/>
      <c r="D108" s="6"/>
      <c r="E108" s="6"/>
    </row>
    <row r="109" spans="1:7" x14ac:dyDescent="0.3">
      <c r="A109" s="9"/>
      <c r="B109" s="9"/>
      <c r="C109" s="6"/>
      <c r="D109" s="6"/>
      <c r="E109" s="6"/>
    </row>
    <row r="110" spans="1:7" x14ac:dyDescent="0.3">
      <c r="A110" s="7" t="s">
        <v>0</v>
      </c>
      <c r="B110" s="7" t="s">
        <v>1</v>
      </c>
      <c r="C110" s="1" t="s">
        <v>2</v>
      </c>
      <c r="D110" s="1" t="s">
        <v>3</v>
      </c>
      <c r="E110" s="1" t="s">
        <v>4</v>
      </c>
      <c r="F110" s="7" t="s">
        <v>16</v>
      </c>
      <c r="G110" s="7" t="s">
        <v>17</v>
      </c>
    </row>
    <row r="111" spans="1:7" x14ac:dyDescent="0.3">
      <c r="A111" s="9"/>
      <c r="B111" s="9"/>
      <c r="C111" s="3"/>
      <c r="D111" s="6"/>
      <c r="E111" s="6"/>
    </row>
    <row r="112" spans="1:7" x14ac:dyDescent="0.3">
      <c r="A112" s="9"/>
      <c r="B112" s="9"/>
      <c r="C112" s="1" t="s">
        <v>12</v>
      </c>
      <c r="D112" s="6"/>
      <c r="E112" s="6"/>
    </row>
    <row r="113" spans="1:7" x14ac:dyDescent="0.3">
      <c r="A113" s="11">
        <v>1</v>
      </c>
      <c r="B113" s="8" t="s">
        <v>71</v>
      </c>
      <c r="C113" s="5" t="s">
        <v>94</v>
      </c>
      <c r="D113" s="6" t="s">
        <v>14</v>
      </c>
      <c r="E113" s="6" t="s">
        <v>69</v>
      </c>
      <c r="F113" s="12">
        <v>153</v>
      </c>
      <c r="G113" s="12">
        <f>SUM(A113*F113)</f>
        <v>153</v>
      </c>
    </row>
    <row r="114" spans="1:7" x14ac:dyDescent="0.3">
      <c r="A114" s="11">
        <v>1</v>
      </c>
      <c r="B114" s="8" t="s">
        <v>70</v>
      </c>
      <c r="C114" s="5" t="s">
        <v>72</v>
      </c>
      <c r="D114" s="6" t="s">
        <v>14</v>
      </c>
      <c r="E114" s="6" t="s">
        <v>69</v>
      </c>
      <c r="F114" s="12">
        <v>107</v>
      </c>
      <c r="G114" s="12">
        <f>SUM(A114*F114)</f>
        <v>107</v>
      </c>
    </row>
    <row r="115" spans="1:7" x14ac:dyDescent="0.3">
      <c r="A115" s="11">
        <v>1</v>
      </c>
      <c r="B115" s="8" t="s">
        <v>73</v>
      </c>
      <c r="C115" s="5" t="s">
        <v>76</v>
      </c>
      <c r="D115" s="6" t="s">
        <v>14</v>
      </c>
      <c r="E115" s="6" t="s">
        <v>69</v>
      </c>
      <c r="F115" s="12">
        <v>112</v>
      </c>
      <c r="G115" s="12">
        <f>SUM(A115*F115)</f>
        <v>112</v>
      </c>
    </row>
    <row r="116" spans="1:7" x14ac:dyDescent="0.3">
      <c r="A116" s="9"/>
      <c r="B116" s="9"/>
      <c r="C116" s="3" t="s">
        <v>43</v>
      </c>
      <c r="D116" s="6"/>
      <c r="E116" s="6"/>
    </row>
    <row r="117" spans="1:7" x14ac:dyDescent="0.3">
      <c r="A117" s="9"/>
      <c r="B117" s="9"/>
      <c r="C117" s="3" t="s">
        <v>44</v>
      </c>
      <c r="D117" s="6"/>
      <c r="E117" s="6"/>
    </row>
    <row r="118" spans="1:7" x14ac:dyDescent="0.3">
      <c r="A118" s="9"/>
      <c r="B118" s="9"/>
      <c r="C118" s="3" t="s">
        <v>45</v>
      </c>
      <c r="D118" s="6"/>
      <c r="E118" s="6"/>
    </row>
    <row r="119" spans="1:7" x14ac:dyDescent="0.3">
      <c r="A119" s="9"/>
      <c r="B119" s="9"/>
      <c r="C119" s="3" t="s">
        <v>63</v>
      </c>
      <c r="D119" s="6"/>
      <c r="E119" s="6"/>
    </row>
    <row r="120" spans="1:7" x14ac:dyDescent="0.3">
      <c r="A120" s="9"/>
      <c r="B120" s="9"/>
      <c r="C120" s="3" t="s">
        <v>58</v>
      </c>
      <c r="D120" s="6"/>
      <c r="E120" s="6"/>
    </row>
    <row r="121" spans="1:7" x14ac:dyDescent="0.3">
      <c r="A121" s="9"/>
      <c r="B121" s="9"/>
      <c r="C121" s="3" t="s">
        <v>59</v>
      </c>
      <c r="D121" s="6"/>
      <c r="E121" s="6"/>
    </row>
    <row r="122" spans="1:7" x14ac:dyDescent="0.3">
      <c r="A122" s="9">
        <v>3</v>
      </c>
      <c r="B122" s="9" t="s">
        <v>91</v>
      </c>
      <c r="C122" s="6" t="s">
        <v>109</v>
      </c>
      <c r="D122" s="6" t="s">
        <v>89</v>
      </c>
      <c r="E122" s="6" t="s">
        <v>69</v>
      </c>
      <c r="F122" s="12">
        <v>2.4500000000000002</v>
      </c>
      <c r="G122" s="12">
        <f>SUM(A122*F122)</f>
        <v>7.3500000000000005</v>
      </c>
    </row>
    <row r="123" spans="1:7" x14ac:dyDescent="0.3">
      <c r="A123" s="9"/>
      <c r="B123" s="9"/>
      <c r="C123" s="6"/>
      <c r="D123" s="6"/>
      <c r="E123" s="6"/>
    </row>
    <row r="124" spans="1:7" x14ac:dyDescent="0.3">
      <c r="A124" s="11">
        <v>0</v>
      </c>
      <c r="B124" s="8" t="s">
        <v>79</v>
      </c>
      <c r="C124" s="5" t="s">
        <v>92</v>
      </c>
      <c r="D124" s="6" t="s">
        <v>14</v>
      </c>
      <c r="E124" s="6" t="s">
        <v>69</v>
      </c>
      <c r="F124" s="12">
        <v>140.5</v>
      </c>
      <c r="G124" s="12">
        <f>SUM(A124*F124)</f>
        <v>0</v>
      </c>
    </row>
    <row r="125" spans="1:7" x14ac:dyDescent="0.3">
      <c r="A125" s="11">
        <v>0</v>
      </c>
      <c r="B125" s="8" t="s">
        <v>87</v>
      </c>
      <c r="C125" s="5" t="s">
        <v>93</v>
      </c>
      <c r="D125" s="6" t="s">
        <v>14</v>
      </c>
      <c r="E125" s="6" t="s">
        <v>69</v>
      </c>
      <c r="F125" s="12">
        <v>189</v>
      </c>
      <c r="G125" s="12">
        <f>SUM(A125*F125)</f>
        <v>0</v>
      </c>
    </row>
    <row r="126" spans="1:7" x14ac:dyDescent="0.3">
      <c r="A126" s="9">
        <v>0</v>
      </c>
      <c r="B126" s="9" t="s">
        <v>88</v>
      </c>
      <c r="C126" s="6" t="s">
        <v>90</v>
      </c>
      <c r="D126" s="6" t="s">
        <v>89</v>
      </c>
      <c r="E126" s="6" t="s">
        <v>69</v>
      </c>
      <c r="F126" s="12">
        <v>5.61</v>
      </c>
      <c r="G126" s="12">
        <f>SUM(A126*F126)</f>
        <v>0</v>
      </c>
    </row>
    <row r="127" spans="1:7" x14ac:dyDescent="0.3">
      <c r="A127" s="9"/>
      <c r="B127" s="9"/>
      <c r="C127" s="6"/>
      <c r="D127" s="6"/>
      <c r="E127" s="6"/>
    </row>
    <row r="128" spans="1:7" x14ac:dyDescent="0.3">
      <c r="A128" s="9"/>
      <c r="B128" s="9"/>
      <c r="C128" s="6"/>
      <c r="D128" s="6"/>
      <c r="E128" s="6"/>
    </row>
    <row r="129" spans="1:7" x14ac:dyDescent="0.3">
      <c r="A129" s="9"/>
      <c r="B129" s="9"/>
      <c r="C129" s="6"/>
      <c r="D129" s="6"/>
      <c r="E129" s="6"/>
    </row>
    <row r="130" spans="1:7" x14ac:dyDescent="0.3">
      <c r="A130" s="9"/>
      <c r="B130" s="9"/>
      <c r="C130" s="6"/>
      <c r="D130" s="6"/>
      <c r="E130" s="6"/>
    </row>
    <row r="131" spans="1:7" x14ac:dyDescent="0.3">
      <c r="A131" s="9"/>
      <c r="B131" s="9"/>
      <c r="C131" s="6"/>
      <c r="D131" s="6"/>
      <c r="E131" s="6"/>
    </row>
    <row r="132" spans="1:7" x14ac:dyDescent="0.3">
      <c r="A132" s="9"/>
      <c r="B132" s="9"/>
      <c r="C132" s="6"/>
      <c r="D132" s="6"/>
      <c r="E132" s="6"/>
    </row>
    <row r="133" spans="1:7" x14ac:dyDescent="0.3">
      <c r="A133" s="7" t="s">
        <v>0</v>
      </c>
      <c r="B133" s="7" t="s">
        <v>1</v>
      </c>
      <c r="C133" s="1" t="s">
        <v>2</v>
      </c>
      <c r="D133" s="1" t="s">
        <v>3</v>
      </c>
      <c r="E133" s="1" t="s">
        <v>4</v>
      </c>
      <c r="F133" s="7" t="s">
        <v>16</v>
      </c>
      <c r="G133" s="7" t="s">
        <v>17</v>
      </c>
    </row>
    <row r="134" spans="1:7" x14ac:dyDescent="0.3">
      <c r="A134" s="9"/>
      <c r="B134" s="9"/>
      <c r="C134" s="3"/>
      <c r="D134" s="6"/>
      <c r="E134" s="6"/>
    </row>
    <row r="135" spans="1:7" x14ac:dyDescent="0.3">
      <c r="A135" s="9"/>
      <c r="B135" s="9"/>
      <c r="C135" s="1" t="s">
        <v>13</v>
      </c>
      <c r="D135" s="6"/>
      <c r="E135" s="6"/>
    </row>
    <row r="136" spans="1:7" x14ac:dyDescent="0.3">
      <c r="A136" s="11">
        <v>1</v>
      </c>
      <c r="B136" s="8" t="s">
        <v>71</v>
      </c>
      <c r="C136" s="5" t="s">
        <v>94</v>
      </c>
      <c r="D136" s="6" t="s">
        <v>14</v>
      </c>
      <c r="E136" s="6" t="s">
        <v>69</v>
      </c>
      <c r="F136" s="12">
        <v>153</v>
      </c>
      <c r="G136" s="12">
        <f>SUM(A136*F136)</f>
        <v>153</v>
      </c>
    </row>
    <row r="137" spans="1:7" x14ac:dyDescent="0.3">
      <c r="A137" s="11">
        <v>1</v>
      </c>
      <c r="B137" s="8" t="s">
        <v>70</v>
      </c>
      <c r="C137" s="5" t="s">
        <v>72</v>
      </c>
      <c r="D137" s="6" t="s">
        <v>14</v>
      </c>
      <c r="E137" s="6" t="s">
        <v>69</v>
      </c>
      <c r="F137" s="12">
        <v>107</v>
      </c>
      <c r="G137" s="12">
        <f>SUM(A137*F137)</f>
        <v>107</v>
      </c>
    </row>
    <row r="138" spans="1:7" x14ac:dyDescent="0.3">
      <c r="A138" s="11">
        <v>1</v>
      </c>
      <c r="B138" s="8" t="s">
        <v>73</v>
      </c>
      <c r="C138" s="5" t="s">
        <v>76</v>
      </c>
      <c r="D138" s="6" t="s">
        <v>14</v>
      </c>
      <c r="E138" s="6" t="s">
        <v>69</v>
      </c>
      <c r="F138" s="12">
        <v>112</v>
      </c>
      <c r="G138" s="12">
        <f>SUM(A138*F138)</f>
        <v>112</v>
      </c>
    </row>
    <row r="139" spans="1:7" x14ac:dyDescent="0.3">
      <c r="A139" s="9"/>
      <c r="B139" s="9"/>
      <c r="C139" s="3" t="s">
        <v>46</v>
      </c>
      <c r="D139" s="6"/>
      <c r="E139" s="6"/>
    </row>
    <row r="140" spans="1:7" x14ac:dyDescent="0.3">
      <c r="A140" s="9"/>
      <c r="B140" s="9"/>
      <c r="C140" s="3" t="s">
        <v>47</v>
      </c>
      <c r="D140" s="6"/>
      <c r="E140" s="6"/>
    </row>
    <row r="141" spans="1:7" x14ac:dyDescent="0.3">
      <c r="A141" s="9"/>
      <c r="B141" s="9"/>
      <c r="C141" s="3" t="s">
        <v>48</v>
      </c>
      <c r="D141" s="6"/>
      <c r="E141" s="6"/>
    </row>
    <row r="142" spans="1:7" x14ac:dyDescent="0.3">
      <c r="A142" s="9"/>
      <c r="B142" s="9"/>
      <c r="C142" s="3" t="s">
        <v>62</v>
      </c>
      <c r="D142" s="6"/>
      <c r="E142" s="6"/>
    </row>
    <row r="143" spans="1:7" x14ac:dyDescent="0.3">
      <c r="A143" s="9"/>
      <c r="B143" s="9"/>
      <c r="C143" s="3" t="s">
        <v>60</v>
      </c>
      <c r="D143" s="6"/>
      <c r="E143" s="6"/>
    </row>
    <row r="144" spans="1:7" x14ac:dyDescent="0.3">
      <c r="A144" s="9"/>
      <c r="B144" s="9"/>
      <c r="C144" s="3" t="s">
        <v>61</v>
      </c>
      <c r="D144" s="6"/>
      <c r="E144" s="6"/>
    </row>
    <row r="145" spans="1:7" x14ac:dyDescent="0.3">
      <c r="A145" s="9">
        <v>3</v>
      </c>
      <c r="B145" s="9" t="s">
        <v>91</v>
      </c>
      <c r="C145" s="6" t="s">
        <v>109</v>
      </c>
      <c r="D145" s="6" t="s">
        <v>89</v>
      </c>
      <c r="E145" s="6" t="s">
        <v>69</v>
      </c>
      <c r="F145" s="12">
        <v>2.4500000000000002</v>
      </c>
      <c r="G145" s="12">
        <f>SUM(A145*F145)</f>
        <v>7.3500000000000005</v>
      </c>
    </row>
    <row r="146" spans="1:7" x14ac:dyDescent="0.3">
      <c r="A146" s="9"/>
      <c r="B146" s="9"/>
      <c r="C146" s="6"/>
      <c r="D146" s="6"/>
      <c r="E146" s="6"/>
    </row>
    <row r="147" spans="1:7" x14ac:dyDescent="0.3">
      <c r="A147" s="11">
        <v>0</v>
      </c>
      <c r="B147" s="8" t="s">
        <v>79</v>
      </c>
      <c r="C147" s="5" t="s">
        <v>92</v>
      </c>
      <c r="D147" s="6" t="s">
        <v>14</v>
      </c>
      <c r="E147" s="6" t="s">
        <v>69</v>
      </c>
      <c r="F147" s="12">
        <v>140.5</v>
      </c>
      <c r="G147" s="12">
        <f>SUM(A147*F147)</f>
        <v>0</v>
      </c>
    </row>
    <row r="148" spans="1:7" x14ac:dyDescent="0.3">
      <c r="A148" s="11">
        <v>0</v>
      </c>
      <c r="B148" s="8" t="s">
        <v>87</v>
      </c>
      <c r="C148" s="5" t="s">
        <v>93</v>
      </c>
      <c r="D148" s="6" t="s">
        <v>14</v>
      </c>
      <c r="E148" s="6" t="s">
        <v>69</v>
      </c>
      <c r="F148" s="12">
        <v>189</v>
      </c>
      <c r="G148" s="12">
        <f>SUM(A148*F148)</f>
        <v>0</v>
      </c>
    </row>
    <row r="149" spans="1:7" x14ac:dyDescent="0.3">
      <c r="A149" s="9">
        <v>0</v>
      </c>
      <c r="B149" s="9" t="s">
        <v>88</v>
      </c>
      <c r="C149" s="6" t="s">
        <v>90</v>
      </c>
      <c r="D149" s="6" t="s">
        <v>89</v>
      </c>
      <c r="E149" s="6" t="s">
        <v>69</v>
      </c>
      <c r="F149" s="12">
        <v>5.61</v>
      </c>
      <c r="G149" s="12">
        <f>SUM(A149*F149)</f>
        <v>0</v>
      </c>
    </row>
    <row r="150" spans="1:7" x14ac:dyDescent="0.3">
      <c r="A150" s="9"/>
      <c r="B150" s="9"/>
      <c r="C150" s="3"/>
      <c r="D150" s="6"/>
      <c r="E150" s="6"/>
    </row>
    <row r="151" spans="1:7" x14ac:dyDescent="0.3">
      <c r="A151" s="9"/>
      <c r="B151" s="9"/>
      <c r="C151" s="1" t="s">
        <v>19</v>
      </c>
      <c r="D151" s="6"/>
      <c r="E151" s="6"/>
    </row>
    <row r="152" spans="1:7" x14ac:dyDescent="0.3">
      <c r="A152" s="11">
        <v>1</v>
      </c>
      <c r="B152" s="8" t="s">
        <v>81</v>
      </c>
      <c r="C152" s="5" t="s">
        <v>80</v>
      </c>
      <c r="D152" s="6" t="s">
        <v>14</v>
      </c>
      <c r="E152" s="6" t="s">
        <v>69</v>
      </c>
      <c r="F152" s="12">
        <v>326</v>
      </c>
      <c r="G152" s="12">
        <f>SUM(A152*F152)</f>
        <v>326</v>
      </c>
    </row>
    <row r="153" spans="1:7" x14ac:dyDescent="0.3">
      <c r="A153" s="11">
        <v>0</v>
      </c>
      <c r="B153" s="8" t="s">
        <v>84</v>
      </c>
      <c r="C153" s="5" t="s">
        <v>83</v>
      </c>
      <c r="D153" s="6" t="s">
        <v>14</v>
      </c>
      <c r="E153" s="6" t="s">
        <v>69</v>
      </c>
      <c r="F153" s="12">
        <v>37.1</v>
      </c>
      <c r="G153" s="12">
        <f>SUM(A153*F153)</f>
        <v>0</v>
      </c>
    </row>
    <row r="154" spans="1:7" x14ac:dyDescent="0.3">
      <c r="A154" s="11">
        <v>0</v>
      </c>
      <c r="B154" s="8">
        <v>6228</v>
      </c>
      <c r="C154" s="5" t="s">
        <v>82</v>
      </c>
      <c r="D154" s="6" t="s">
        <v>14</v>
      </c>
      <c r="E154" s="6" t="s">
        <v>69</v>
      </c>
      <c r="F154" s="12">
        <v>520</v>
      </c>
      <c r="G154" s="12">
        <f>SUM(A154*F154)</f>
        <v>0</v>
      </c>
    </row>
    <row r="155" spans="1:7" x14ac:dyDescent="0.3">
      <c r="A155" s="11">
        <v>0</v>
      </c>
      <c r="B155" s="8" t="s">
        <v>101</v>
      </c>
      <c r="C155" s="5" t="s">
        <v>85</v>
      </c>
      <c r="D155" s="6" t="s">
        <v>14</v>
      </c>
      <c r="E155" s="6" t="s">
        <v>69</v>
      </c>
      <c r="F155" s="12">
        <v>847</v>
      </c>
      <c r="G155" s="12">
        <f>SUM(A155*F155)</f>
        <v>0</v>
      </c>
    </row>
    <row r="156" spans="1:7" x14ac:dyDescent="0.3">
      <c r="A156" s="11">
        <v>0</v>
      </c>
      <c r="B156" s="8" t="s">
        <v>102</v>
      </c>
      <c r="C156" s="5" t="s">
        <v>86</v>
      </c>
      <c r="D156" s="6" t="s">
        <v>14</v>
      </c>
      <c r="E156" s="6" t="s">
        <v>69</v>
      </c>
      <c r="F156" s="12">
        <v>405</v>
      </c>
      <c r="G156" s="12">
        <f>SUM(A156*F156)</f>
        <v>0</v>
      </c>
    </row>
    <row r="157" spans="1:7" x14ac:dyDescent="0.3">
      <c r="A157" s="11">
        <v>0</v>
      </c>
      <c r="B157" s="8" t="s">
        <v>95</v>
      </c>
      <c r="C157" s="5" t="s">
        <v>96</v>
      </c>
      <c r="D157" s="6" t="s">
        <v>99</v>
      </c>
      <c r="E157" s="6" t="s">
        <v>100</v>
      </c>
      <c r="F157" s="12">
        <v>172</v>
      </c>
      <c r="G157" s="12">
        <f t="shared" ref="G157:G158" si="0">SUM(A157*F157)</f>
        <v>0</v>
      </c>
    </row>
    <row r="158" spans="1:7" x14ac:dyDescent="0.3">
      <c r="A158" s="11">
        <v>0</v>
      </c>
      <c r="B158" s="8" t="s">
        <v>98</v>
      </c>
      <c r="C158" s="5" t="s">
        <v>97</v>
      </c>
      <c r="D158" s="6" t="s">
        <v>99</v>
      </c>
      <c r="E158" s="6" t="s">
        <v>100</v>
      </c>
      <c r="F158" s="12">
        <v>294</v>
      </c>
      <c r="G158" s="12">
        <f t="shared" si="0"/>
        <v>0</v>
      </c>
    </row>
    <row r="159" spans="1:7" x14ac:dyDescent="0.3">
      <c r="A159" s="11">
        <v>1</v>
      </c>
      <c r="B159" s="8" t="s">
        <v>104</v>
      </c>
      <c r="C159" s="5" t="s">
        <v>106</v>
      </c>
      <c r="D159" s="6" t="s">
        <v>14</v>
      </c>
      <c r="E159" s="6" t="s">
        <v>69</v>
      </c>
      <c r="F159" s="12">
        <v>38.76</v>
      </c>
      <c r="G159" s="12">
        <f t="shared" ref="G159" si="1">SUM(A159*F159)</f>
        <v>38.76</v>
      </c>
    </row>
    <row r="160" spans="1:7" x14ac:dyDescent="0.3">
      <c r="A160" s="11">
        <v>0</v>
      </c>
      <c r="B160" s="8" t="s">
        <v>104</v>
      </c>
      <c r="C160" s="5" t="s">
        <v>107</v>
      </c>
      <c r="D160" s="6" t="s">
        <v>14</v>
      </c>
      <c r="E160" s="6" t="s">
        <v>69</v>
      </c>
      <c r="F160" s="12">
        <v>38.76</v>
      </c>
      <c r="G160" s="12">
        <f t="shared" ref="G160" si="2">SUM(A160*F160)</f>
        <v>0</v>
      </c>
    </row>
    <row r="161" spans="1:7" x14ac:dyDescent="0.3">
      <c r="A161" s="11">
        <v>0</v>
      </c>
      <c r="B161" s="8" t="s">
        <v>105</v>
      </c>
      <c r="C161" s="5" t="s">
        <v>108</v>
      </c>
      <c r="D161" s="6" t="s">
        <v>14</v>
      </c>
      <c r="E161" s="6" t="s">
        <v>69</v>
      </c>
      <c r="F161" s="12">
        <v>132</v>
      </c>
      <c r="G161" s="12">
        <f t="shared" ref="G161" si="3">SUM(A161*F161)</f>
        <v>0</v>
      </c>
    </row>
    <row r="162" spans="1:7" x14ac:dyDescent="0.3">
      <c r="A162" s="9"/>
      <c r="B162" s="9"/>
      <c r="C162" s="1"/>
      <c r="D162" s="6"/>
      <c r="E162" s="6"/>
    </row>
    <row r="163" spans="1:7" x14ac:dyDescent="0.3">
      <c r="A163" s="11"/>
      <c r="B163" s="8"/>
      <c r="C163" s="5" t="s">
        <v>21</v>
      </c>
      <c r="D163" s="6"/>
      <c r="E163" s="2"/>
      <c r="G163" s="15">
        <f>SUM(G4:G150)</f>
        <v>3180.4599999999996</v>
      </c>
    </row>
    <row r="164" spans="1:7" x14ac:dyDescent="0.3">
      <c r="C164" s="5" t="s">
        <v>20</v>
      </c>
      <c r="G164" s="15">
        <f>SUM(G151:G162)</f>
        <v>364.76</v>
      </c>
    </row>
    <row r="165" spans="1:7" x14ac:dyDescent="0.3">
      <c r="C165" s="13" t="s">
        <v>18</v>
      </c>
      <c r="G165" s="14">
        <f>SUM(G163:G164)</f>
        <v>3545.2199999999993</v>
      </c>
    </row>
    <row r="167" spans="1:7" x14ac:dyDescent="0.3">
      <c r="D167" s="4"/>
      <c r="E167" s="4"/>
    </row>
  </sheetData>
  <sheetProtection algorithmName="SHA-512" hashValue="f7nrsagZ4NqLE/JlZc0kdPIjwyNvjk9V5iUUN6BpQ+lDBcKM8bM/iIEQnfakOGYNZ58U4EmIHm9XGeTV7CjDfw==" saltValue="u3fpKB0kMrpkdZzEWo5KGw==" spinCount="100000" sheet="1" formatCells="0" formatColumns="0" formatRows="0" insertColumns="0" insertRows="0" insertHyperlinks="0" deleteColumns="0" deleteRows="0" sort="0" autoFilter="0" pivotTables="0"/>
  <customSheetViews>
    <customSheetView guid="{D8DF3571-0695-4AF4-9A0F-7DAA0FD59E4F}" showPageBreaks="1" printArea="1">
      <selection activeCell="D23" sqref="D23"/>
      <pageMargins left="0.7" right="0.7" top="0.75" bottom="0.75" header="0.3" footer="0.3"/>
      <pageSetup paperSize="9" orientation="landscape" horizontalDpi="4294967293" verticalDpi="0" r:id="rId1"/>
      <headerFooter>
        <oddHeader>&amp;L&amp;"-,Vet"Firmanaam: Domotica Totaaltechniek Storck (DTS)
Cont. persoon: Dhr. J. Storck</oddHeader>
        <oddFooter>&amp;LDeze materiaallijst is indicatief voor dit project en kunnen dus geen rechten worden ontleend.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4294967293" r:id="rId2"/>
  <headerFooter>
    <oddHeader>&amp;L&amp;"-,Vet"Firmanaam: Domotica Consulting Storck (DCS)
Cont. persoon: Dhr. J. Storck</oddHeader>
    <oddFooter>&amp;LDeze materiaallijst is indicatief voor dit project en kunnen dus geen rechten worden ontleend.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2-Kamerwoning</vt:lpstr>
      <vt:lpstr>3-Kamerwoning</vt:lpstr>
      <vt:lpstr>4-Kamerwoning</vt:lpstr>
      <vt:lpstr>5-Kamerwoning</vt:lpstr>
      <vt:lpstr>'2-Kamerwoning'!Afdrukbereik</vt:lpstr>
      <vt:lpstr>'3-Kamerwoning'!Afdrukbereik</vt:lpstr>
      <vt:lpstr>'4-Kamerwoning'!Afdrukbereik</vt:lpstr>
      <vt:lpstr>'5-Kamerwoning'!Afdrukbereik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Joop Storck</cp:lastModifiedBy>
  <cp:lastPrinted>2010-11-22T15:28:04Z</cp:lastPrinted>
  <dcterms:created xsi:type="dcterms:W3CDTF">2008-06-26T17:38:18Z</dcterms:created>
  <dcterms:modified xsi:type="dcterms:W3CDTF">2021-08-31T11:19:15Z</dcterms:modified>
</cp:coreProperties>
</file>